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<sst xmlns="http://schemas.openxmlformats.org/spreadsheetml/2006/main" count="229" uniqueCount="177">
  <si>
    <r>
      <t>ASSHETON BOWMEN</t>
    </r>
    <r>
      <rPr>
        <sz val="14"/>
        <rFont val="CloisterBlack BT"/>
        <family val="4"/>
      </rPr>
      <t xml:space="preserve"> -</t>
    </r>
    <r>
      <rPr>
        <b/>
        <sz val="12"/>
        <rFont val="Arial"/>
        <family val="2"/>
      </rPr>
      <t xml:space="preserve"> NOVICE SHOOT - 29/05/11- AMERICAN ROUND </t>
    </r>
  </si>
  <si>
    <t xml:space="preserve">GENTS </t>
  </si>
  <si>
    <t>RECURVE &amp; BB</t>
  </si>
  <si>
    <t>Target No.</t>
  </si>
  <si>
    <t>60 yds Total</t>
  </si>
  <si>
    <t>50 yds Total</t>
  </si>
  <si>
    <t>40 yds Total</t>
  </si>
  <si>
    <t>Running Total</t>
  </si>
  <si>
    <t>First Name</t>
  </si>
  <si>
    <t>Surname</t>
  </si>
  <si>
    <t>Club</t>
  </si>
  <si>
    <t>60 yds</t>
  </si>
  <si>
    <t>50 yds</t>
  </si>
  <si>
    <t>40 yds</t>
  </si>
  <si>
    <t>Ian</t>
  </si>
  <si>
    <t>Wilson</t>
  </si>
  <si>
    <t>Bowmen of Holme</t>
  </si>
  <si>
    <t>9B</t>
  </si>
  <si>
    <t>Mick</t>
  </si>
  <si>
    <t>Clitheroe</t>
  </si>
  <si>
    <t>Chorley Bowmen</t>
  </si>
  <si>
    <t>4D</t>
  </si>
  <si>
    <t>Chris</t>
  </si>
  <si>
    <t>Wild</t>
  </si>
  <si>
    <t>Assheton Bowmen</t>
  </si>
  <si>
    <t>9A</t>
  </si>
  <si>
    <t>Alan</t>
  </si>
  <si>
    <t>Mullock</t>
  </si>
  <si>
    <t>Harvesters A</t>
  </si>
  <si>
    <t>4B</t>
  </si>
  <si>
    <t>Warren</t>
  </si>
  <si>
    <t>Holt</t>
  </si>
  <si>
    <t>5D</t>
  </si>
  <si>
    <t>Vilmantas</t>
  </si>
  <si>
    <t>Buzas</t>
  </si>
  <si>
    <t>6D</t>
  </si>
  <si>
    <t>Peter</t>
  </si>
  <si>
    <t>Mason</t>
  </si>
  <si>
    <t>Eccles Archery Club</t>
  </si>
  <si>
    <t>9C</t>
  </si>
  <si>
    <t>Simon</t>
  </si>
  <si>
    <t>Slater</t>
  </si>
  <si>
    <t>Nova Bowmen</t>
  </si>
  <si>
    <t>7C</t>
  </si>
  <si>
    <t>Hamish</t>
  </si>
  <si>
    <t>Freeman</t>
  </si>
  <si>
    <t>Rochdale CA</t>
  </si>
  <si>
    <t>6B</t>
  </si>
  <si>
    <t>Keith</t>
  </si>
  <si>
    <t>Murphy</t>
  </si>
  <si>
    <t>5A</t>
  </si>
  <si>
    <t>John</t>
  </si>
  <si>
    <t>Sanders</t>
  </si>
  <si>
    <t>Chantry Bowmen</t>
  </si>
  <si>
    <t>6C</t>
  </si>
  <si>
    <t>Ralph</t>
  </si>
  <si>
    <t>Parkinson</t>
  </si>
  <si>
    <t>High Elm A</t>
  </si>
  <si>
    <t>1D</t>
  </si>
  <si>
    <t>Andy</t>
  </si>
  <si>
    <t>Rowe</t>
  </si>
  <si>
    <t>8B</t>
  </si>
  <si>
    <t>Don</t>
  </si>
  <si>
    <t>Davidson</t>
  </si>
  <si>
    <t>4C</t>
  </si>
  <si>
    <t>Youldon</t>
  </si>
  <si>
    <t>8A</t>
  </si>
  <si>
    <t>Naylor</t>
  </si>
  <si>
    <t>Scarborough Archers</t>
  </si>
  <si>
    <t>7B</t>
  </si>
  <si>
    <t>Bob</t>
  </si>
  <si>
    <t>7A</t>
  </si>
  <si>
    <t>William</t>
  </si>
  <si>
    <t>Anderson</t>
  </si>
  <si>
    <t>3D</t>
  </si>
  <si>
    <t>Terrence</t>
  </si>
  <si>
    <t>Davis</t>
  </si>
  <si>
    <t>East Park Archers</t>
  </si>
  <si>
    <t>8D</t>
  </si>
  <si>
    <t>Paul</t>
  </si>
  <si>
    <t>Evans</t>
  </si>
  <si>
    <t>4A</t>
  </si>
  <si>
    <t>Jon</t>
  </si>
  <si>
    <t>Hull</t>
  </si>
  <si>
    <t>8C</t>
  </si>
  <si>
    <t>Adam</t>
  </si>
  <si>
    <t>Bushell</t>
  </si>
  <si>
    <t>3A</t>
  </si>
  <si>
    <t>O'Connor</t>
  </si>
  <si>
    <t>3B</t>
  </si>
  <si>
    <t>Tony</t>
  </si>
  <si>
    <t>2B</t>
  </si>
  <si>
    <t>David</t>
  </si>
  <si>
    <t>Southworth</t>
  </si>
  <si>
    <t>Bow of Pen &amp; Sal</t>
  </si>
  <si>
    <t>3C</t>
  </si>
  <si>
    <t>Mike</t>
  </si>
  <si>
    <t>Blood</t>
  </si>
  <si>
    <t>9D</t>
  </si>
  <si>
    <t>Roberts</t>
  </si>
  <si>
    <t>1A</t>
  </si>
  <si>
    <t>Garry</t>
  </si>
  <si>
    <t>Hutchinson</t>
  </si>
  <si>
    <t>5B</t>
  </si>
  <si>
    <t>Spencer</t>
  </si>
  <si>
    <t>Ratcliffe</t>
  </si>
  <si>
    <t>6A</t>
  </si>
  <si>
    <t>Ron</t>
  </si>
  <si>
    <t>Wray</t>
  </si>
  <si>
    <t>7D</t>
  </si>
  <si>
    <t>LADIES</t>
  </si>
  <si>
    <t>RECURVE &amp; LB</t>
  </si>
  <si>
    <t>Mary</t>
  </si>
  <si>
    <t>Meli</t>
  </si>
  <si>
    <t>5C</t>
  </si>
  <si>
    <t>Hillary</t>
  </si>
  <si>
    <t>1B</t>
  </si>
  <si>
    <t>Julia</t>
  </si>
  <si>
    <t>Inman</t>
  </si>
  <si>
    <t>2A</t>
  </si>
  <si>
    <t>Abigail</t>
  </si>
  <si>
    <t>Barker</t>
  </si>
  <si>
    <t>2D</t>
  </si>
  <si>
    <t>GENTS</t>
  </si>
  <si>
    <t>COMPOUND</t>
  </si>
  <si>
    <t>Robinson</t>
  </si>
  <si>
    <t>2C</t>
  </si>
  <si>
    <t>Dave</t>
  </si>
  <si>
    <t>Stevens</t>
  </si>
  <si>
    <t>1C</t>
  </si>
  <si>
    <t>40 yard total</t>
  </si>
  <si>
    <t>30 yard total</t>
  </si>
  <si>
    <t>JNR</t>
  </si>
  <si>
    <t xml:space="preserve">        40 yards</t>
  </si>
  <si>
    <t xml:space="preserve">                              30 yards</t>
  </si>
  <si>
    <t>James</t>
  </si>
  <si>
    <t>Seekins</t>
  </si>
  <si>
    <t>12D</t>
  </si>
  <si>
    <t>Sian</t>
  </si>
  <si>
    <t>Crossley</t>
  </si>
  <si>
    <t>10B</t>
  </si>
  <si>
    <t>Isaac</t>
  </si>
  <si>
    <t>Chadwick</t>
  </si>
  <si>
    <t>11B</t>
  </si>
  <si>
    <t>Kathryn</t>
  </si>
  <si>
    <t>10C</t>
  </si>
  <si>
    <t>Jessica</t>
  </si>
  <si>
    <t>Rigg</t>
  </si>
  <si>
    <t>13A</t>
  </si>
  <si>
    <t>Lauryn</t>
  </si>
  <si>
    <t>Goldstrong</t>
  </si>
  <si>
    <t>10A</t>
  </si>
  <si>
    <t>Cameron</t>
  </si>
  <si>
    <t>Wood</t>
  </si>
  <si>
    <t>* Rochdale CA</t>
  </si>
  <si>
    <t>11A</t>
  </si>
  <si>
    <t>Lewis</t>
  </si>
  <si>
    <t>12C</t>
  </si>
  <si>
    <t>Laurie</t>
  </si>
  <si>
    <t xml:space="preserve"> Rochdale CA</t>
  </si>
  <si>
    <t>Mathew</t>
  </si>
  <si>
    <t>Donlan</t>
  </si>
  <si>
    <t>13C</t>
  </si>
  <si>
    <t>Francesca</t>
  </si>
  <si>
    <t>12A</t>
  </si>
  <si>
    <t>Tom</t>
  </si>
  <si>
    <t>Rees</t>
  </si>
  <si>
    <t>John O'G Bowmen</t>
  </si>
  <si>
    <t>10D</t>
  </si>
  <si>
    <t>Harrison</t>
  </si>
  <si>
    <t>Moss</t>
  </si>
  <si>
    <t>Nethermoss</t>
  </si>
  <si>
    <t>11C</t>
  </si>
  <si>
    <t>Nathan</t>
  </si>
  <si>
    <t>11D</t>
  </si>
  <si>
    <t>Jessie</t>
  </si>
  <si>
    <t>12B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</si>
</sst>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24"/>
      <color indexed="10"/>
      <name val="CloisterBlack BT"/>
      <family val="4"/>
    </font>
    <font>
      <sz val="14"/>
      <name val="CloisterBlack BT"/>
      <family val="4"/>
    </font>
    <font>
      <b/>
      <sz val="12"/>
      <name val="Arial"/>
      <family val="2"/>
    </font>
    <font>
      <b/>
      <sz val="18"/>
      <name val="CloisterBlack BT"/>
      <family val="4"/>
    </font>
    <font>
      <b/>
      <sz val="14"/>
      <name val="CloisterBlack BT"/>
      <family val="4"/>
    </font>
    <font>
      <b/>
      <sz val="7"/>
      <name val="Arial"/>
      <family val="2"/>
    </font>
    <font>
      <b/>
      <sz val="8"/>
      <name val="CloisterBlack BT"/>
      <family val="4"/>
    </font>
    <font>
      <sz val="10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/>
    </xf>
    <xf numFmtId="0" fontId="24" fillId="35" borderId="1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center" vertical="center"/>
    </xf>
    <xf numFmtId="0" fontId="19" fillId="35" borderId="12" xfId="0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>
      <alignment horizontal="center" vertical="center"/>
    </xf>
    <xf numFmtId="0" fontId="19" fillId="36" borderId="11" xfId="0" applyFont="1" applyFill="1" applyBorder="1" applyAlignment="1">
      <alignment horizontal="right" vertical="center"/>
    </xf>
    <xf numFmtId="0" fontId="19" fillId="36" borderId="11" xfId="0" applyFont="1" applyFill="1" applyBorder="1" applyAlignment="1">
      <alignment horizontal="center" vertical="center"/>
    </xf>
    <xf numFmtId="0" fontId="18" fillId="0" borderId="12" xfId="0" applyFont="1" applyBorder="1" applyAlignment="1" applyProtection="1">
      <alignment horizontal="center" vertical="center"/>
      <protection locked="0"/>
    </xf>
    <xf numFmtId="0" fontId="19" fillId="36" borderId="12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37" borderId="14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37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38" borderId="11" xfId="0" applyFill="1" applyBorder="1" applyAlignment="1">
      <alignment horizontal="center"/>
    </xf>
    <xf numFmtId="0" fontId="27" fillId="38" borderId="11" xfId="0" applyFont="1" applyFill="1" applyBorder="1" applyAlignment="1">
      <alignment horizontal="center"/>
    </xf>
    <xf numFmtId="0" fontId="18" fillId="0" borderId="10" xfId="0" applyFont="1" applyBorder="1" applyAlignment="1" applyProtection="1">
      <alignment horizontal="center"/>
      <protection locked="0"/>
    </xf>
    <xf numFmtId="0" fontId="19" fillId="36" borderId="10" xfId="0" applyFont="1" applyFill="1" applyBorder="1" applyAlignment="1">
      <alignment horizontal="right" vertical="center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7" fillId="17" borderId="11" xfId="0" applyFont="1" applyFill="1" applyBorder="1" applyAlignment="1" applyProtection="1">
      <alignment horizontal="center" vertical="center"/>
      <protection locked="0"/>
    </xf>
    <xf numFmtId="0" fontId="28" fillId="17" borderId="11" xfId="0" applyFont="1" applyFill="1" applyBorder="1" applyAlignment="1" applyProtection="1">
      <alignment horizontal="center" vertical="center"/>
      <protection locked="0"/>
    </xf>
    <xf numFmtId="0" fontId="27" fillId="38" borderId="11" xfId="0" applyFont="1" applyFill="1" applyBorder="1" applyAlignment="1" applyProtection="1">
      <alignment horizontal="center" vertical="center"/>
      <protection locked="0"/>
    </xf>
    <xf numFmtId="0" fontId="28" fillId="38" borderId="12" xfId="0" applyFont="1" applyFill="1" applyBorder="1" applyAlignment="1" applyProtection="1">
      <alignment horizontal="center" vertical="center"/>
      <protection locked="0"/>
    </xf>
    <xf numFmtId="0" fontId="18" fillId="38" borderId="11" xfId="0" applyFont="1" applyFill="1" applyBorder="1" applyAlignment="1" applyProtection="1">
      <alignment horizontal="center"/>
      <protection locked="0"/>
    </xf>
    <xf numFmtId="0" fontId="18" fillId="38" borderId="11" xfId="0" applyFont="1" applyFill="1" applyBorder="1" applyAlignment="1" applyProtection="1">
      <alignment horizontal="center" vertical="center"/>
      <protection locked="0"/>
    </xf>
    <xf numFmtId="0" fontId="18" fillId="38" borderId="11" xfId="0" applyFont="1" applyFill="1" applyBorder="1" applyAlignment="1">
      <alignment/>
    </xf>
    <xf numFmtId="0" fontId="19" fillId="38" borderId="10" xfId="0" applyFont="1" applyFill="1" applyBorder="1" applyAlignment="1">
      <alignment horizontal="right" vertical="center"/>
    </xf>
    <xf numFmtId="0" fontId="19" fillId="38" borderId="11" xfId="0" applyFont="1" applyFill="1" applyBorder="1" applyAlignment="1">
      <alignment horizontal="center" vertical="center"/>
    </xf>
    <xf numFmtId="0" fontId="27" fillId="38" borderId="19" xfId="0" applyFont="1" applyFill="1" applyBorder="1" applyAlignment="1" applyProtection="1">
      <alignment horizontal="center" vertical="center"/>
      <protection locked="0"/>
    </xf>
    <xf numFmtId="0" fontId="28" fillId="38" borderId="16" xfId="0" applyFont="1" applyFill="1" applyBorder="1" applyAlignment="1" applyProtection="1">
      <alignment horizontal="center" vertical="center"/>
      <protection locked="0"/>
    </xf>
    <xf numFmtId="0" fontId="18" fillId="38" borderId="10" xfId="0" applyFont="1" applyFill="1" applyBorder="1" applyAlignment="1" applyProtection="1">
      <alignment horizontal="center"/>
      <protection locked="0"/>
    </xf>
    <xf numFmtId="0" fontId="18" fillId="38" borderId="10" xfId="0" applyFont="1" applyFill="1" applyBorder="1" applyAlignment="1" applyProtection="1">
      <alignment horizontal="center" vertical="center"/>
      <protection locked="0"/>
    </xf>
    <xf numFmtId="0" fontId="18" fillId="38" borderId="10" xfId="0" applyFont="1" applyFill="1" applyBorder="1" applyAlignment="1">
      <alignment/>
    </xf>
    <xf numFmtId="0" fontId="19" fillId="38" borderId="10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/>
    </xf>
    <xf numFmtId="0" fontId="28" fillId="38" borderId="11" xfId="0" applyFont="1" applyFill="1" applyBorder="1" applyAlignment="1" applyProtection="1">
      <alignment horizontal="center" vertical="center"/>
      <protection locked="0"/>
    </xf>
    <xf numFmtId="0" fontId="19" fillId="38" borderId="11" xfId="0" applyFont="1" applyFill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>
      <alignment/>
    </xf>
    <xf numFmtId="0" fontId="19" fillId="0" borderId="20" xfId="0" applyFont="1" applyBorder="1" applyAlignment="1">
      <alignment horizontal="right" vertical="center"/>
    </xf>
    <xf numFmtId="0" fontId="19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28" fillId="0" borderId="13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>
      <alignment horizontal="center" vertical="center"/>
    </xf>
    <xf numFmtId="0" fontId="19" fillId="36" borderId="13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37" borderId="13" xfId="0" applyFont="1" applyFill="1" applyBorder="1" applyAlignment="1">
      <alignment horizontal="center" vertical="center"/>
    </xf>
    <xf numFmtId="0" fontId="27" fillId="17" borderId="10" xfId="0" applyFont="1" applyFill="1" applyBorder="1" applyAlignment="1" applyProtection="1">
      <alignment horizontal="center" vertical="center"/>
      <protection locked="0"/>
    </xf>
    <xf numFmtId="0" fontId="28" fillId="17" borderId="10" xfId="0" applyFont="1" applyFill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9" fillId="38" borderId="16" xfId="0" applyFont="1" applyFill="1" applyBorder="1" applyAlignment="1">
      <alignment horizontal="center" vertical="center"/>
    </xf>
    <xf numFmtId="0" fontId="27" fillId="38" borderId="11" xfId="0" applyFont="1" applyFill="1" applyBorder="1" applyAlignment="1" applyProtection="1">
      <alignment horizontal="center"/>
      <protection/>
    </xf>
    <xf numFmtId="0" fontId="28" fillId="38" borderId="11" xfId="0" applyFont="1" applyFill="1" applyBorder="1" applyAlignment="1" applyProtection="1">
      <alignment horizontal="center"/>
      <protection/>
    </xf>
    <xf numFmtId="0" fontId="18" fillId="38" borderId="11" xfId="0" applyFont="1" applyFill="1" applyBorder="1" applyAlignment="1">
      <alignment horizontal="center" vertical="center"/>
    </xf>
    <xf numFmtId="0" fontId="19" fillId="38" borderId="0" xfId="0" applyFont="1" applyFill="1" applyAlignment="1">
      <alignment horizontal="center" vertical="center"/>
    </xf>
    <xf numFmtId="0" fontId="28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0" fontId="18" fillId="38" borderId="19" xfId="0" applyFont="1" applyFill="1" applyBorder="1" applyAlignment="1" applyProtection="1">
      <alignment horizontal="center" vertical="center"/>
      <protection locked="0"/>
    </xf>
    <xf numFmtId="0" fontId="18" fillId="38" borderId="0" xfId="0" applyFont="1" applyFill="1" applyAlignment="1">
      <alignment horizontal="center" vertical="center"/>
    </xf>
    <xf numFmtId="0" fontId="19" fillId="38" borderId="0" xfId="0" applyFont="1" applyFill="1" applyBorder="1" applyAlignment="1">
      <alignment horizontal="center" vertical="center"/>
    </xf>
    <xf numFmtId="0" fontId="27" fillId="38" borderId="0" xfId="0" applyFont="1" applyFill="1" applyBorder="1" applyAlignment="1" applyProtection="1">
      <alignment horizontal="center" vertical="center"/>
      <protection locked="0"/>
    </xf>
    <xf numFmtId="0" fontId="28" fillId="38" borderId="0" xfId="0" applyFont="1" applyFill="1" applyBorder="1" applyAlignment="1" applyProtection="1">
      <alignment horizontal="center" vertical="center"/>
      <protection locked="0"/>
    </xf>
    <xf numFmtId="0" fontId="18" fillId="38" borderId="0" xfId="0" applyFont="1" applyFill="1" applyBorder="1" applyAlignment="1" applyProtection="1">
      <alignment horizontal="center"/>
      <protection locked="0"/>
    </xf>
    <xf numFmtId="0" fontId="18" fillId="38" borderId="0" xfId="0" applyFont="1" applyFill="1" applyBorder="1" applyAlignment="1" applyProtection="1">
      <alignment horizontal="center" vertical="center"/>
      <protection locked="0"/>
    </xf>
    <xf numFmtId="0" fontId="18" fillId="38" borderId="0" xfId="0" applyFont="1" applyFill="1" applyBorder="1" applyAlignment="1">
      <alignment/>
    </xf>
    <xf numFmtId="0" fontId="19" fillId="38" borderId="0" xfId="0" applyFont="1" applyFill="1" applyBorder="1" applyAlignment="1">
      <alignment horizontal="right" vertical="center"/>
    </xf>
    <xf numFmtId="0" fontId="19" fillId="38" borderId="0" xfId="0" applyFont="1" applyFill="1" applyBorder="1" applyAlignment="1" applyProtection="1">
      <alignment horizontal="center" vertical="center"/>
      <protection locked="0"/>
    </xf>
    <xf numFmtId="0" fontId="18" fillId="0" borderId="19" xfId="0" applyFont="1" applyBorder="1" applyAlignment="1">
      <alignment horizontal="center" vertical="center" wrapText="1"/>
    </xf>
    <xf numFmtId="0" fontId="24" fillId="39" borderId="11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8" fillId="0" borderId="22" xfId="0" applyFont="1" applyBorder="1" applyAlignment="1">
      <alignment vertical="center"/>
    </xf>
    <xf numFmtId="0" fontId="18" fillId="0" borderId="22" xfId="0" applyFont="1" applyBorder="1" applyAlignment="1">
      <alignment/>
    </xf>
    <xf numFmtId="0" fontId="18" fillId="0" borderId="23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>
      <alignment horizontal="right" vertical="center" wrapText="1"/>
    </xf>
    <xf numFmtId="0" fontId="18" fillId="0" borderId="22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>
      <alignment horizontal="center" vertical="center"/>
    </xf>
    <xf numFmtId="0" fontId="27" fillId="40" borderId="11" xfId="0" applyFont="1" applyFill="1" applyBorder="1" applyAlignment="1" applyProtection="1">
      <alignment horizontal="center" vertical="center"/>
      <protection locked="0"/>
    </xf>
    <xf numFmtId="0" fontId="18" fillId="0" borderId="11" xfId="0" applyFont="1" applyBorder="1" applyAlignment="1">
      <alignment horizontal="center"/>
    </xf>
    <xf numFmtId="0" fontId="27" fillId="41" borderId="11" xfId="0" applyFont="1" applyFill="1" applyBorder="1" applyAlignment="1" applyProtection="1">
      <alignment horizontal="center" vertical="center"/>
      <protection locked="0"/>
    </xf>
    <xf numFmtId="0" fontId="18" fillId="41" borderId="11" xfId="0" applyFont="1" applyFill="1" applyBorder="1" applyAlignment="1" applyProtection="1">
      <alignment horizontal="center" vertical="center"/>
      <protection locked="0"/>
    </xf>
    <xf numFmtId="0" fontId="18" fillId="40" borderId="11" xfId="0" applyFont="1" applyFill="1" applyBorder="1" applyAlignment="1" applyProtection="1">
      <alignment horizontal="center" vertical="center"/>
      <protection locked="0"/>
    </xf>
    <xf numFmtId="0" fontId="18" fillId="38" borderId="11" xfId="0" applyFont="1" applyFill="1" applyBorder="1" applyAlignment="1">
      <alignment horizontal="center"/>
    </xf>
    <xf numFmtId="0" fontId="27" fillId="38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44</xdr:row>
      <xdr:rowOff>0</xdr:rowOff>
    </xdr:from>
    <xdr:to>
      <xdr:col>8</xdr:col>
      <xdr:colOff>0</xdr:colOff>
      <xdr:row>45</xdr:row>
      <xdr:rowOff>9525</xdr:rowOff>
    </xdr:to>
    <xdr:sp>
      <xdr:nvSpPr>
        <xdr:cNvPr id="1" name="Straight Connector 6"/>
        <xdr:cNvSpPr>
          <a:spLocks/>
        </xdr:cNvSpPr>
      </xdr:nvSpPr>
      <xdr:spPr>
        <a:xfrm>
          <a:off x="5019675" y="89249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45</xdr:row>
      <xdr:rowOff>9525</xdr:rowOff>
    </xdr:to>
    <xdr:sp>
      <xdr:nvSpPr>
        <xdr:cNvPr id="2" name="Straight Connector 7"/>
        <xdr:cNvSpPr>
          <a:spLocks/>
        </xdr:cNvSpPr>
      </xdr:nvSpPr>
      <xdr:spPr>
        <a:xfrm>
          <a:off x="5343525" y="89249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45</xdr:row>
      <xdr:rowOff>9525</xdr:rowOff>
    </xdr:to>
    <xdr:sp>
      <xdr:nvSpPr>
        <xdr:cNvPr id="3" name="Straight Connector 10"/>
        <xdr:cNvSpPr>
          <a:spLocks/>
        </xdr:cNvSpPr>
      </xdr:nvSpPr>
      <xdr:spPr>
        <a:xfrm>
          <a:off x="6657975" y="89249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PageLayoutView="0" workbookViewId="0" topLeftCell="A1">
      <selection activeCell="W1" sqref="W1"/>
    </sheetView>
  </sheetViews>
  <sheetFormatPr defaultColWidth="9.140625" defaultRowHeight="15"/>
  <cols>
    <col min="1" max="1" width="12.00390625" style="0" customWidth="1"/>
    <col min="2" max="2" width="16.00390625" style="0" customWidth="1"/>
    <col min="3" max="3" width="19.00390625" style="0" customWidth="1"/>
    <col min="4" max="4" width="8.57421875" style="0" customWidth="1"/>
    <col min="5" max="7" width="4.7109375" style="0" customWidth="1"/>
    <col min="8" max="8" width="5.57421875" style="0" customWidth="1"/>
    <col min="9" max="9" width="4.8515625" style="0" customWidth="1"/>
    <col min="10" max="11" width="4.7109375" style="0" customWidth="1"/>
    <col min="12" max="12" width="5.57421875" style="0" customWidth="1"/>
    <col min="13" max="15" width="4.7109375" style="0" customWidth="1"/>
    <col min="16" max="16" width="5.57421875" style="0" customWidth="1"/>
    <col min="17" max="17" width="3.140625" style="0" customWidth="1"/>
    <col min="18" max="18" width="4.00390625" style="0" customWidth="1"/>
    <col min="19" max="19" width="9.00390625" style="0" customWidth="1"/>
    <col min="20" max="20" width="3.28125" style="0" customWidth="1"/>
    <col min="21" max="21" width="9.140625" style="0" customWidth="1"/>
  </cols>
  <sheetData>
    <row r="1" spans="1:21" ht="15">
      <c r="A1" s="1"/>
      <c r="B1" s="1"/>
      <c r="C1" s="1"/>
      <c r="D1" s="2"/>
      <c r="E1" s="3"/>
      <c r="F1" s="3"/>
      <c r="G1" s="3"/>
      <c r="H1" s="4"/>
      <c r="I1" s="3"/>
      <c r="J1" s="3"/>
      <c r="K1" s="3"/>
      <c r="L1" s="5"/>
      <c r="M1" s="3"/>
      <c r="N1" s="3"/>
      <c r="O1" s="3"/>
      <c r="P1" s="5"/>
      <c r="Q1" s="6"/>
      <c r="R1" s="5"/>
      <c r="S1" s="5"/>
      <c r="T1" s="5"/>
      <c r="U1" s="5"/>
    </row>
    <row r="2" spans="1:21" ht="30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19" ht="23.25">
      <c r="A3" s="5" t="s">
        <v>1</v>
      </c>
      <c r="B3" s="5" t="s">
        <v>2</v>
      </c>
      <c r="C3" s="8"/>
      <c r="D3" s="9" t="s">
        <v>3</v>
      </c>
      <c r="E3" s="10">
        <v>12</v>
      </c>
      <c r="F3" s="10">
        <v>12</v>
      </c>
      <c r="G3" s="10">
        <v>6</v>
      </c>
      <c r="H3" s="11" t="s">
        <v>4</v>
      </c>
      <c r="I3" s="12">
        <v>12</v>
      </c>
      <c r="J3" s="12">
        <v>12</v>
      </c>
      <c r="K3" s="12">
        <v>6</v>
      </c>
      <c r="L3" s="11" t="s">
        <v>5</v>
      </c>
      <c r="M3" s="13">
        <v>12</v>
      </c>
      <c r="N3" s="13">
        <v>12</v>
      </c>
      <c r="O3" s="13">
        <v>6</v>
      </c>
      <c r="P3" s="11" t="s">
        <v>6</v>
      </c>
      <c r="Q3" s="14"/>
      <c r="R3" s="15"/>
      <c r="S3" s="16" t="s">
        <v>7</v>
      </c>
    </row>
    <row r="4" spans="1:19" ht="15">
      <c r="A4" s="17" t="s">
        <v>8</v>
      </c>
      <c r="B4" s="17" t="s">
        <v>9</v>
      </c>
      <c r="C4" s="18" t="s">
        <v>10</v>
      </c>
      <c r="D4" s="19"/>
      <c r="E4" s="20" t="s">
        <v>11</v>
      </c>
      <c r="F4" s="20"/>
      <c r="G4" s="21"/>
      <c r="H4" s="22"/>
      <c r="I4" s="23" t="s">
        <v>12</v>
      </c>
      <c r="J4" s="24"/>
      <c r="K4" s="25"/>
      <c r="L4" s="22"/>
      <c r="M4" s="26" t="s">
        <v>13</v>
      </c>
      <c r="N4" s="27"/>
      <c r="O4" s="28"/>
      <c r="P4" s="29"/>
      <c r="Q4" s="30"/>
      <c r="R4" s="31"/>
      <c r="S4" s="32"/>
    </row>
    <row r="5" spans="1:21" ht="15">
      <c r="A5" s="33" t="s">
        <v>14</v>
      </c>
      <c r="B5" s="34" t="s">
        <v>15</v>
      </c>
      <c r="C5" s="35" t="s">
        <v>16</v>
      </c>
      <c r="D5" s="36" t="s">
        <v>17</v>
      </c>
      <c r="E5" s="37">
        <v>84</v>
      </c>
      <c r="F5" s="38">
        <v>84</v>
      </c>
      <c r="G5" s="37">
        <v>44</v>
      </c>
      <c r="H5" s="39">
        <f aca="true" t="shared" si="0" ref="H5:H34">SUM(E5:G5)</f>
        <v>212</v>
      </c>
      <c r="I5" s="37">
        <v>100</v>
      </c>
      <c r="J5" s="37">
        <v>90</v>
      </c>
      <c r="K5" s="37">
        <v>44</v>
      </c>
      <c r="L5" s="40">
        <f aca="true" t="shared" si="1" ref="L5:L31">SUM(I5:K5)</f>
        <v>234</v>
      </c>
      <c r="M5" s="37">
        <v>102</v>
      </c>
      <c r="N5" s="37">
        <v>96</v>
      </c>
      <c r="O5" s="41">
        <v>46</v>
      </c>
      <c r="P5" s="42">
        <f aca="true" t="shared" si="2" ref="P5:P31">SUM(M5:O5)</f>
        <v>244</v>
      </c>
      <c r="Q5" s="43"/>
      <c r="R5" s="31"/>
      <c r="S5" s="44">
        <f aca="true" t="shared" si="3" ref="S5:S34">SUM(H5+L5+P5)</f>
        <v>690</v>
      </c>
      <c r="T5" s="45"/>
      <c r="U5" s="45"/>
    </row>
    <row r="6" spans="1:21" ht="15">
      <c r="A6" s="33" t="s">
        <v>18</v>
      </c>
      <c r="B6" s="34" t="s">
        <v>19</v>
      </c>
      <c r="C6" s="35" t="s">
        <v>20</v>
      </c>
      <c r="D6" s="36" t="s">
        <v>21</v>
      </c>
      <c r="E6" s="37">
        <v>88</v>
      </c>
      <c r="F6" s="38">
        <v>82</v>
      </c>
      <c r="G6" s="37">
        <v>40</v>
      </c>
      <c r="H6" s="39">
        <f t="shared" si="0"/>
        <v>210</v>
      </c>
      <c r="I6" s="37">
        <v>92</v>
      </c>
      <c r="J6" s="37">
        <v>90</v>
      </c>
      <c r="K6" s="37">
        <v>38</v>
      </c>
      <c r="L6" s="40">
        <f t="shared" si="1"/>
        <v>220</v>
      </c>
      <c r="M6" s="37">
        <v>96</v>
      </c>
      <c r="N6" s="37">
        <v>96</v>
      </c>
      <c r="O6" s="41">
        <v>52</v>
      </c>
      <c r="P6" s="40">
        <f t="shared" si="2"/>
        <v>244</v>
      </c>
      <c r="Q6" s="46"/>
      <c r="R6" s="47"/>
      <c r="S6" s="48">
        <f t="shared" si="3"/>
        <v>674</v>
      </c>
      <c r="T6" s="45"/>
      <c r="U6" s="45"/>
    </row>
    <row r="7" spans="1:21" ht="15">
      <c r="A7" s="33" t="s">
        <v>22</v>
      </c>
      <c r="B7" s="34" t="s">
        <v>23</v>
      </c>
      <c r="C7" s="35" t="s">
        <v>24</v>
      </c>
      <c r="D7" s="36" t="s">
        <v>25</v>
      </c>
      <c r="E7" s="37">
        <v>82</v>
      </c>
      <c r="F7" s="38">
        <v>76</v>
      </c>
      <c r="G7" s="37">
        <v>38</v>
      </c>
      <c r="H7" s="39">
        <f t="shared" si="0"/>
        <v>196</v>
      </c>
      <c r="I7" s="37">
        <v>86</v>
      </c>
      <c r="J7" s="37">
        <v>90</v>
      </c>
      <c r="K7" s="37">
        <v>48</v>
      </c>
      <c r="L7" s="40">
        <f t="shared" si="1"/>
        <v>224</v>
      </c>
      <c r="M7" s="37">
        <v>98</v>
      </c>
      <c r="N7" s="37">
        <v>96</v>
      </c>
      <c r="O7" s="41">
        <v>46</v>
      </c>
      <c r="P7" s="40">
        <f t="shared" si="2"/>
        <v>240</v>
      </c>
      <c r="Q7" s="46"/>
      <c r="R7" s="47"/>
      <c r="S7" s="48">
        <f t="shared" si="3"/>
        <v>660</v>
      </c>
      <c r="T7" s="45"/>
      <c r="U7" s="45"/>
    </row>
    <row r="8" spans="1:21" ht="15">
      <c r="A8" s="33" t="s">
        <v>26</v>
      </c>
      <c r="B8" s="34" t="s">
        <v>27</v>
      </c>
      <c r="C8" s="34" t="s">
        <v>28</v>
      </c>
      <c r="D8" s="36" t="s">
        <v>29</v>
      </c>
      <c r="E8" s="37">
        <v>84</v>
      </c>
      <c r="F8" s="38">
        <v>86</v>
      </c>
      <c r="G8" s="37">
        <v>46</v>
      </c>
      <c r="H8" s="39">
        <f t="shared" si="0"/>
        <v>216</v>
      </c>
      <c r="I8" s="37">
        <v>79</v>
      </c>
      <c r="J8" s="37">
        <v>86</v>
      </c>
      <c r="K8" s="37">
        <v>44</v>
      </c>
      <c r="L8" s="40">
        <f t="shared" si="1"/>
        <v>209</v>
      </c>
      <c r="M8" s="37">
        <v>88</v>
      </c>
      <c r="N8" s="37">
        <v>94</v>
      </c>
      <c r="O8" s="41">
        <v>52</v>
      </c>
      <c r="P8" s="40">
        <f t="shared" si="2"/>
        <v>234</v>
      </c>
      <c r="Q8" s="46"/>
      <c r="R8" s="47"/>
      <c r="S8" s="48">
        <f t="shared" si="3"/>
        <v>659</v>
      </c>
      <c r="T8" s="45"/>
      <c r="U8" s="45"/>
    </row>
    <row r="9" spans="1:21" ht="15">
      <c r="A9" s="49" t="s">
        <v>30</v>
      </c>
      <c r="B9" s="50" t="s">
        <v>31</v>
      </c>
      <c r="C9" s="51" t="s">
        <v>20</v>
      </c>
      <c r="D9" s="36" t="s">
        <v>32</v>
      </c>
      <c r="E9" s="37">
        <v>72</v>
      </c>
      <c r="F9" s="38">
        <v>86</v>
      </c>
      <c r="G9" s="37">
        <v>46</v>
      </c>
      <c r="H9" s="39">
        <f t="shared" si="0"/>
        <v>204</v>
      </c>
      <c r="I9" s="37">
        <v>86</v>
      </c>
      <c r="J9" s="37">
        <v>84</v>
      </c>
      <c r="K9" s="37">
        <v>40</v>
      </c>
      <c r="L9" s="40">
        <f t="shared" si="1"/>
        <v>210</v>
      </c>
      <c r="M9" s="37">
        <v>86</v>
      </c>
      <c r="N9" s="37">
        <v>100</v>
      </c>
      <c r="O9" s="41">
        <v>52</v>
      </c>
      <c r="P9" s="40">
        <f t="shared" si="2"/>
        <v>238</v>
      </c>
      <c r="Q9" s="46"/>
      <c r="R9" s="47"/>
      <c r="S9" s="48">
        <f t="shared" si="3"/>
        <v>652</v>
      </c>
      <c r="T9" s="45"/>
      <c r="U9" s="45"/>
    </row>
    <row r="10" spans="1:21" ht="15">
      <c r="A10" s="52" t="s">
        <v>33</v>
      </c>
      <c r="B10" s="53" t="s">
        <v>34</v>
      </c>
      <c r="C10" s="35" t="s">
        <v>24</v>
      </c>
      <c r="D10" s="36" t="s">
        <v>35</v>
      </c>
      <c r="E10" s="37">
        <v>82</v>
      </c>
      <c r="F10" s="38">
        <v>74</v>
      </c>
      <c r="G10" s="37">
        <v>48</v>
      </c>
      <c r="H10" s="39">
        <f t="shared" si="0"/>
        <v>204</v>
      </c>
      <c r="I10" s="37">
        <v>78</v>
      </c>
      <c r="J10" s="37">
        <v>76</v>
      </c>
      <c r="K10" s="37">
        <v>46</v>
      </c>
      <c r="L10" s="40">
        <f t="shared" si="1"/>
        <v>200</v>
      </c>
      <c r="M10" s="37">
        <v>94</v>
      </c>
      <c r="N10" s="37">
        <v>88</v>
      </c>
      <c r="O10" s="41">
        <v>46</v>
      </c>
      <c r="P10" s="40">
        <f t="shared" si="2"/>
        <v>228</v>
      </c>
      <c r="Q10" s="46"/>
      <c r="R10" s="47"/>
      <c r="S10" s="48">
        <f t="shared" si="3"/>
        <v>632</v>
      </c>
      <c r="T10" s="45"/>
      <c r="U10" s="45"/>
    </row>
    <row r="11" spans="1:21" ht="15">
      <c r="A11" s="33" t="s">
        <v>36</v>
      </c>
      <c r="B11" s="34" t="s">
        <v>37</v>
      </c>
      <c r="C11" s="35" t="s">
        <v>38</v>
      </c>
      <c r="D11" s="36" t="s">
        <v>39</v>
      </c>
      <c r="E11" s="37">
        <v>74</v>
      </c>
      <c r="F11" s="38">
        <v>76</v>
      </c>
      <c r="G11" s="37">
        <v>44</v>
      </c>
      <c r="H11" s="39">
        <f t="shared" si="0"/>
        <v>194</v>
      </c>
      <c r="I11" s="37">
        <v>82</v>
      </c>
      <c r="J11" s="37">
        <v>82</v>
      </c>
      <c r="K11" s="37">
        <v>42</v>
      </c>
      <c r="L11" s="40">
        <f t="shared" si="1"/>
        <v>206</v>
      </c>
      <c r="M11" s="37">
        <v>84</v>
      </c>
      <c r="N11" s="37">
        <v>90</v>
      </c>
      <c r="O11" s="41">
        <v>48</v>
      </c>
      <c r="P11" s="40">
        <f t="shared" si="2"/>
        <v>222</v>
      </c>
      <c r="Q11" s="46"/>
      <c r="R11" s="47"/>
      <c r="S11" s="48">
        <f t="shared" si="3"/>
        <v>622</v>
      </c>
      <c r="T11" s="45"/>
      <c r="U11" s="45"/>
    </row>
    <row r="12" spans="1:21" ht="15">
      <c r="A12" s="33" t="s">
        <v>40</v>
      </c>
      <c r="B12" s="34" t="s">
        <v>41</v>
      </c>
      <c r="C12" s="35" t="s">
        <v>42</v>
      </c>
      <c r="D12" s="36" t="s">
        <v>43</v>
      </c>
      <c r="E12" s="37">
        <v>88</v>
      </c>
      <c r="F12" s="38">
        <v>65</v>
      </c>
      <c r="G12" s="37">
        <v>24</v>
      </c>
      <c r="H12" s="39">
        <f t="shared" si="0"/>
        <v>177</v>
      </c>
      <c r="I12" s="37">
        <v>79</v>
      </c>
      <c r="J12" s="37">
        <v>90</v>
      </c>
      <c r="K12" s="37">
        <v>44</v>
      </c>
      <c r="L12" s="40">
        <f t="shared" si="1"/>
        <v>213</v>
      </c>
      <c r="M12" s="37">
        <v>82</v>
      </c>
      <c r="N12" s="37">
        <v>92</v>
      </c>
      <c r="O12" s="41">
        <v>50</v>
      </c>
      <c r="P12" s="40">
        <f t="shared" si="2"/>
        <v>224</v>
      </c>
      <c r="Q12" s="46"/>
      <c r="R12" s="47"/>
      <c r="S12" s="48">
        <f t="shared" si="3"/>
        <v>614</v>
      </c>
      <c r="T12" s="45"/>
      <c r="U12" s="45"/>
    </row>
    <row r="13" spans="1:21" ht="15">
      <c r="A13" s="33" t="s">
        <v>44</v>
      </c>
      <c r="B13" s="34" t="s">
        <v>45</v>
      </c>
      <c r="C13" s="35" t="s">
        <v>46</v>
      </c>
      <c r="D13" s="36" t="s">
        <v>47</v>
      </c>
      <c r="E13" s="37">
        <v>82</v>
      </c>
      <c r="F13" s="38">
        <v>72</v>
      </c>
      <c r="G13" s="37">
        <v>34</v>
      </c>
      <c r="H13" s="39">
        <f t="shared" si="0"/>
        <v>188</v>
      </c>
      <c r="I13" s="37">
        <v>80</v>
      </c>
      <c r="J13" s="37">
        <v>78</v>
      </c>
      <c r="K13" s="37">
        <v>34</v>
      </c>
      <c r="L13" s="40">
        <f t="shared" si="1"/>
        <v>192</v>
      </c>
      <c r="M13" s="37">
        <v>94</v>
      </c>
      <c r="N13" s="37">
        <v>86</v>
      </c>
      <c r="O13" s="41">
        <v>46</v>
      </c>
      <c r="P13" s="40">
        <f t="shared" si="2"/>
        <v>226</v>
      </c>
      <c r="Q13" s="46"/>
      <c r="R13" s="47"/>
      <c r="S13" s="48">
        <f t="shared" si="3"/>
        <v>606</v>
      </c>
      <c r="T13" s="45"/>
      <c r="U13" s="45"/>
    </row>
    <row r="14" spans="1:21" ht="15">
      <c r="A14" s="33" t="s">
        <v>48</v>
      </c>
      <c r="B14" s="34" t="s">
        <v>49</v>
      </c>
      <c r="C14" s="35" t="s">
        <v>42</v>
      </c>
      <c r="D14" s="36" t="s">
        <v>50</v>
      </c>
      <c r="E14" s="37">
        <v>66</v>
      </c>
      <c r="F14" s="38">
        <v>67</v>
      </c>
      <c r="G14" s="37">
        <v>30</v>
      </c>
      <c r="H14" s="39">
        <f t="shared" si="0"/>
        <v>163</v>
      </c>
      <c r="I14" s="37">
        <v>78</v>
      </c>
      <c r="J14" s="37">
        <v>88</v>
      </c>
      <c r="K14" s="37">
        <v>40</v>
      </c>
      <c r="L14" s="40">
        <f t="shared" si="1"/>
        <v>206</v>
      </c>
      <c r="M14" s="37">
        <v>83</v>
      </c>
      <c r="N14" s="37">
        <v>106</v>
      </c>
      <c r="O14" s="41">
        <v>42</v>
      </c>
      <c r="P14" s="40">
        <f t="shared" si="2"/>
        <v>231</v>
      </c>
      <c r="Q14" s="46"/>
      <c r="R14" s="47"/>
      <c r="S14" s="48">
        <f t="shared" si="3"/>
        <v>600</v>
      </c>
      <c r="T14" s="45"/>
      <c r="U14" s="45"/>
    </row>
    <row r="15" spans="1:21" ht="15">
      <c r="A15" s="33" t="s">
        <v>51</v>
      </c>
      <c r="B15" s="34" t="s">
        <v>52</v>
      </c>
      <c r="C15" s="35" t="s">
        <v>53</v>
      </c>
      <c r="D15" s="54" t="s">
        <v>54</v>
      </c>
      <c r="E15" s="37">
        <v>63</v>
      </c>
      <c r="F15" s="38">
        <v>72</v>
      </c>
      <c r="G15" s="37">
        <v>28</v>
      </c>
      <c r="H15" s="55">
        <f t="shared" si="0"/>
        <v>163</v>
      </c>
      <c r="I15" s="37">
        <v>74</v>
      </c>
      <c r="J15" s="37">
        <v>86</v>
      </c>
      <c r="K15" s="37">
        <v>40</v>
      </c>
      <c r="L15" s="40">
        <f t="shared" si="1"/>
        <v>200</v>
      </c>
      <c r="M15" s="56">
        <v>66</v>
      </c>
      <c r="N15" s="56">
        <v>86</v>
      </c>
      <c r="O15" s="57">
        <v>48</v>
      </c>
      <c r="P15" s="40">
        <f t="shared" si="2"/>
        <v>200</v>
      </c>
      <c r="Q15" s="46"/>
      <c r="R15" s="47"/>
      <c r="S15" s="48">
        <f t="shared" si="3"/>
        <v>563</v>
      </c>
      <c r="T15" s="45"/>
      <c r="U15" s="45"/>
    </row>
    <row r="16" spans="1:21" ht="15">
      <c r="A16" s="33" t="s">
        <v>55</v>
      </c>
      <c r="B16" s="34" t="s">
        <v>56</v>
      </c>
      <c r="C16" s="34" t="s">
        <v>57</v>
      </c>
      <c r="D16" s="54" t="s">
        <v>58</v>
      </c>
      <c r="E16" s="37">
        <v>72</v>
      </c>
      <c r="F16" s="38">
        <v>53</v>
      </c>
      <c r="G16" s="37">
        <v>36</v>
      </c>
      <c r="H16" s="55">
        <f t="shared" si="0"/>
        <v>161</v>
      </c>
      <c r="I16" s="37">
        <v>63</v>
      </c>
      <c r="J16" s="37">
        <v>86</v>
      </c>
      <c r="K16" s="37">
        <v>42</v>
      </c>
      <c r="L16" s="40">
        <f t="shared" si="1"/>
        <v>191</v>
      </c>
      <c r="M16" s="56">
        <v>68</v>
      </c>
      <c r="N16" s="56">
        <v>88</v>
      </c>
      <c r="O16" s="57">
        <v>44</v>
      </c>
      <c r="P16" s="40">
        <f t="shared" si="2"/>
        <v>200</v>
      </c>
      <c r="Q16" s="46"/>
      <c r="R16" s="47"/>
      <c r="S16" s="48">
        <f t="shared" si="3"/>
        <v>552</v>
      </c>
      <c r="T16" s="45"/>
      <c r="U16" s="45"/>
    </row>
    <row r="17" spans="1:21" ht="15">
      <c r="A17" s="58" t="s">
        <v>59</v>
      </c>
      <c r="B17" s="59" t="s">
        <v>60</v>
      </c>
      <c r="C17" s="60" t="s">
        <v>24</v>
      </c>
      <c r="D17" s="54" t="s">
        <v>61</v>
      </c>
      <c r="E17" s="37">
        <v>50</v>
      </c>
      <c r="F17" s="38">
        <v>78</v>
      </c>
      <c r="G17" s="37">
        <v>37</v>
      </c>
      <c r="H17" s="55">
        <f t="shared" si="0"/>
        <v>165</v>
      </c>
      <c r="I17" s="37">
        <v>54</v>
      </c>
      <c r="J17" s="37">
        <v>68</v>
      </c>
      <c r="K17" s="37">
        <v>38</v>
      </c>
      <c r="L17" s="40">
        <f t="shared" si="1"/>
        <v>160</v>
      </c>
      <c r="M17" s="56">
        <v>86</v>
      </c>
      <c r="N17" s="56">
        <v>100</v>
      </c>
      <c r="O17" s="57">
        <v>39</v>
      </c>
      <c r="P17" s="40">
        <f t="shared" si="2"/>
        <v>225</v>
      </c>
      <c r="Q17" s="46"/>
      <c r="R17" s="47"/>
      <c r="S17" s="48">
        <f t="shared" si="3"/>
        <v>550</v>
      </c>
      <c r="T17" s="45"/>
      <c r="U17" s="45"/>
    </row>
    <row r="18" spans="1:21" ht="15">
      <c r="A18" s="33" t="s">
        <v>62</v>
      </c>
      <c r="B18" s="34" t="s">
        <v>63</v>
      </c>
      <c r="C18" s="35" t="s">
        <v>42</v>
      </c>
      <c r="D18" s="54" t="s">
        <v>64</v>
      </c>
      <c r="E18" s="37">
        <v>59</v>
      </c>
      <c r="F18" s="38">
        <v>59</v>
      </c>
      <c r="G18" s="37">
        <v>36</v>
      </c>
      <c r="H18" s="55">
        <f t="shared" si="0"/>
        <v>154</v>
      </c>
      <c r="I18" s="37">
        <v>60</v>
      </c>
      <c r="J18" s="37">
        <v>68</v>
      </c>
      <c r="K18" s="37">
        <v>44</v>
      </c>
      <c r="L18" s="40">
        <f t="shared" si="1"/>
        <v>172</v>
      </c>
      <c r="M18" s="56">
        <v>86</v>
      </c>
      <c r="N18" s="56">
        <v>82</v>
      </c>
      <c r="O18" s="57">
        <v>46</v>
      </c>
      <c r="P18" s="40">
        <f t="shared" si="2"/>
        <v>214</v>
      </c>
      <c r="Q18" s="46"/>
      <c r="R18" s="47"/>
      <c r="S18" s="48">
        <f t="shared" si="3"/>
        <v>540</v>
      </c>
      <c r="T18" s="45"/>
      <c r="U18" s="45"/>
    </row>
    <row r="19" spans="1:21" ht="15">
      <c r="A19" s="33" t="s">
        <v>51</v>
      </c>
      <c r="B19" s="34" t="s">
        <v>65</v>
      </c>
      <c r="C19" s="35" t="s">
        <v>24</v>
      </c>
      <c r="D19" s="54" t="s">
        <v>66</v>
      </c>
      <c r="E19" s="37">
        <v>56</v>
      </c>
      <c r="F19" s="38">
        <v>50</v>
      </c>
      <c r="G19" s="37">
        <v>21</v>
      </c>
      <c r="H19" s="55">
        <f t="shared" si="0"/>
        <v>127</v>
      </c>
      <c r="I19" s="37">
        <v>70</v>
      </c>
      <c r="J19" s="37">
        <v>86</v>
      </c>
      <c r="K19" s="37">
        <v>38</v>
      </c>
      <c r="L19" s="40">
        <f t="shared" si="1"/>
        <v>194</v>
      </c>
      <c r="M19" s="56">
        <v>81</v>
      </c>
      <c r="N19" s="56">
        <v>94</v>
      </c>
      <c r="O19" s="57">
        <v>38</v>
      </c>
      <c r="P19" s="40">
        <f t="shared" si="2"/>
        <v>213</v>
      </c>
      <c r="Q19" s="46"/>
      <c r="R19" s="47"/>
      <c r="S19" s="48">
        <f t="shared" si="3"/>
        <v>534</v>
      </c>
      <c r="T19" s="45"/>
      <c r="U19" s="45"/>
    </row>
    <row r="20" spans="1:21" ht="15">
      <c r="A20" s="33" t="s">
        <v>51</v>
      </c>
      <c r="B20" s="34" t="s">
        <v>67</v>
      </c>
      <c r="C20" s="35" t="s">
        <v>68</v>
      </c>
      <c r="D20" s="54" t="s">
        <v>69</v>
      </c>
      <c r="E20" s="37">
        <v>56</v>
      </c>
      <c r="F20" s="38">
        <v>33</v>
      </c>
      <c r="G20" s="37">
        <v>16</v>
      </c>
      <c r="H20" s="55">
        <f t="shared" si="0"/>
        <v>105</v>
      </c>
      <c r="I20" s="37">
        <v>72</v>
      </c>
      <c r="J20" s="37">
        <v>74</v>
      </c>
      <c r="K20" s="37">
        <v>50</v>
      </c>
      <c r="L20" s="40">
        <f t="shared" si="1"/>
        <v>196</v>
      </c>
      <c r="M20" s="56">
        <v>78</v>
      </c>
      <c r="N20" s="56">
        <v>92</v>
      </c>
      <c r="O20" s="57">
        <v>46</v>
      </c>
      <c r="P20" s="40">
        <f t="shared" si="2"/>
        <v>216</v>
      </c>
      <c r="Q20" s="46"/>
      <c r="R20" s="47"/>
      <c r="S20" s="48">
        <f t="shared" si="3"/>
        <v>517</v>
      </c>
      <c r="T20" s="45"/>
      <c r="U20" s="45"/>
    </row>
    <row r="21" spans="1:21" ht="15">
      <c r="A21" s="33" t="s">
        <v>70</v>
      </c>
      <c r="B21" s="34" t="s">
        <v>63</v>
      </c>
      <c r="C21" s="35" t="s">
        <v>24</v>
      </c>
      <c r="D21" s="54" t="s">
        <v>71</v>
      </c>
      <c r="E21" s="37">
        <v>49</v>
      </c>
      <c r="F21" s="38">
        <v>67</v>
      </c>
      <c r="G21" s="37">
        <v>32</v>
      </c>
      <c r="H21" s="55">
        <f t="shared" si="0"/>
        <v>148</v>
      </c>
      <c r="I21" s="37">
        <v>60</v>
      </c>
      <c r="J21" s="37">
        <v>47</v>
      </c>
      <c r="K21" s="37">
        <v>22</v>
      </c>
      <c r="L21" s="40">
        <f t="shared" si="1"/>
        <v>129</v>
      </c>
      <c r="M21" s="56">
        <v>76</v>
      </c>
      <c r="N21" s="56">
        <v>72</v>
      </c>
      <c r="O21" s="57">
        <v>46</v>
      </c>
      <c r="P21" s="40">
        <f t="shared" si="2"/>
        <v>194</v>
      </c>
      <c r="Q21" s="46"/>
      <c r="R21" s="47"/>
      <c r="S21" s="48">
        <f t="shared" si="3"/>
        <v>471</v>
      </c>
      <c r="T21" s="45"/>
      <c r="U21" s="45"/>
    </row>
    <row r="22" spans="1:21" ht="15">
      <c r="A22" s="33" t="s">
        <v>72</v>
      </c>
      <c r="B22" s="34" t="s">
        <v>73</v>
      </c>
      <c r="C22" s="35" t="s">
        <v>24</v>
      </c>
      <c r="D22" s="54" t="s">
        <v>74</v>
      </c>
      <c r="E22" s="37">
        <v>69</v>
      </c>
      <c r="F22" s="38">
        <v>31</v>
      </c>
      <c r="G22" s="37">
        <v>25</v>
      </c>
      <c r="H22" s="55">
        <f t="shared" si="0"/>
        <v>125</v>
      </c>
      <c r="I22" s="37">
        <v>55</v>
      </c>
      <c r="J22" s="37">
        <v>70</v>
      </c>
      <c r="K22" s="37">
        <v>27</v>
      </c>
      <c r="L22" s="40">
        <f t="shared" si="1"/>
        <v>152</v>
      </c>
      <c r="M22" s="56">
        <v>71</v>
      </c>
      <c r="N22" s="56">
        <v>86</v>
      </c>
      <c r="O22" s="57">
        <v>34</v>
      </c>
      <c r="P22" s="40">
        <f t="shared" si="2"/>
        <v>191</v>
      </c>
      <c r="Q22" s="46"/>
      <c r="R22" s="47"/>
      <c r="S22" s="48">
        <f t="shared" si="3"/>
        <v>468</v>
      </c>
      <c r="T22" s="45"/>
      <c r="U22" s="45"/>
    </row>
    <row r="23" spans="1:21" ht="15">
      <c r="A23" s="33" t="s">
        <v>75</v>
      </c>
      <c r="B23" s="34" t="s">
        <v>76</v>
      </c>
      <c r="C23" s="35" t="s">
        <v>77</v>
      </c>
      <c r="D23" s="54" t="s">
        <v>78</v>
      </c>
      <c r="E23" s="37">
        <v>66</v>
      </c>
      <c r="F23" s="38">
        <v>42</v>
      </c>
      <c r="G23" s="37">
        <v>25</v>
      </c>
      <c r="H23" s="55">
        <f t="shared" si="0"/>
        <v>133</v>
      </c>
      <c r="I23" s="37">
        <v>62</v>
      </c>
      <c r="J23" s="37">
        <v>56</v>
      </c>
      <c r="K23" s="37">
        <v>32</v>
      </c>
      <c r="L23" s="40">
        <f t="shared" si="1"/>
        <v>150</v>
      </c>
      <c r="M23" s="56">
        <v>84</v>
      </c>
      <c r="N23" s="56">
        <v>66</v>
      </c>
      <c r="O23" s="57">
        <v>34</v>
      </c>
      <c r="P23" s="40">
        <f t="shared" si="2"/>
        <v>184</v>
      </c>
      <c r="Q23" s="46"/>
      <c r="R23" s="47"/>
      <c r="S23" s="48">
        <f t="shared" si="3"/>
        <v>467</v>
      </c>
      <c r="T23" s="45"/>
      <c r="U23" s="45"/>
    </row>
    <row r="24" spans="1:21" ht="15">
      <c r="A24" s="33" t="s">
        <v>79</v>
      </c>
      <c r="B24" s="34" t="s">
        <v>80</v>
      </c>
      <c r="C24" s="34" t="s">
        <v>57</v>
      </c>
      <c r="D24" s="54" t="s">
        <v>81</v>
      </c>
      <c r="E24" s="37">
        <v>39</v>
      </c>
      <c r="F24" s="38">
        <v>48</v>
      </c>
      <c r="G24" s="37">
        <v>15</v>
      </c>
      <c r="H24" s="55">
        <f t="shared" si="0"/>
        <v>102</v>
      </c>
      <c r="I24" s="37">
        <v>62</v>
      </c>
      <c r="J24" s="37">
        <v>68</v>
      </c>
      <c r="K24" s="37">
        <v>36</v>
      </c>
      <c r="L24" s="40">
        <f t="shared" si="1"/>
        <v>166</v>
      </c>
      <c r="M24" s="56">
        <v>75</v>
      </c>
      <c r="N24" s="56">
        <v>82</v>
      </c>
      <c r="O24" s="57">
        <v>34</v>
      </c>
      <c r="P24" s="40">
        <f t="shared" si="2"/>
        <v>191</v>
      </c>
      <c r="Q24" s="46"/>
      <c r="R24" s="47"/>
      <c r="S24" s="48">
        <f t="shared" si="3"/>
        <v>459</v>
      </c>
      <c r="T24" s="45"/>
      <c r="U24" s="45"/>
    </row>
    <row r="25" spans="1:21" ht="15">
      <c r="A25" s="33" t="s">
        <v>82</v>
      </c>
      <c r="B25" s="34" t="s">
        <v>83</v>
      </c>
      <c r="C25" s="35" t="s">
        <v>46</v>
      </c>
      <c r="D25" s="54" t="s">
        <v>84</v>
      </c>
      <c r="E25" s="37">
        <v>46</v>
      </c>
      <c r="F25" s="38">
        <v>51</v>
      </c>
      <c r="G25" s="37">
        <v>24</v>
      </c>
      <c r="H25" s="55">
        <f t="shared" si="0"/>
        <v>121</v>
      </c>
      <c r="I25" s="37">
        <v>68</v>
      </c>
      <c r="J25" s="37">
        <v>64</v>
      </c>
      <c r="K25" s="37">
        <v>28</v>
      </c>
      <c r="L25" s="40">
        <f t="shared" si="1"/>
        <v>160</v>
      </c>
      <c r="M25" s="56">
        <v>63</v>
      </c>
      <c r="N25" s="56">
        <v>74</v>
      </c>
      <c r="O25" s="57">
        <v>38</v>
      </c>
      <c r="P25" s="40">
        <f t="shared" si="2"/>
        <v>175</v>
      </c>
      <c r="Q25" s="46"/>
      <c r="R25" s="47"/>
      <c r="S25" s="48">
        <f t="shared" si="3"/>
        <v>456</v>
      </c>
      <c r="T25" s="45"/>
      <c r="U25" s="45"/>
    </row>
    <row r="26" spans="1:21" ht="15">
      <c r="A26" s="33" t="s">
        <v>85</v>
      </c>
      <c r="B26" s="34" t="s">
        <v>86</v>
      </c>
      <c r="C26" s="34" t="s">
        <v>46</v>
      </c>
      <c r="D26" s="54" t="s">
        <v>87</v>
      </c>
      <c r="E26" s="37">
        <v>48</v>
      </c>
      <c r="F26" s="38">
        <v>69</v>
      </c>
      <c r="G26" s="37">
        <v>20</v>
      </c>
      <c r="H26" s="55">
        <f t="shared" si="0"/>
        <v>137</v>
      </c>
      <c r="I26" s="37">
        <v>46</v>
      </c>
      <c r="J26" s="37">
        <v>59</v>
      </c>
      <c r="K26" s="37">
        <v>26</v>
      </c>
      <c r="L26" s="40">
        <f t="shared" si="1"/>
        <v>131</v>
      </c>
      <c r="M26" s="56">
        <v>64</v>
      </c>
      <c r="N26" s="56">
        <v>82</v>
      </c>
      <c r="O26" s="57">
        <v>36</v>
      </c>
      <c r="P26" s="40">
        <f t="shared" si="2"/>
        <v>182</v>
      </c>
      <c r="Q26" s="46"/>
      <c r="R26" s="47"/>
      <c r="S26" s="48">
        <f t="shared" si="3"/>
        <v>450</v>
      </c>
      <c r="T26" s="45"/>
      <c r="U26" s="45"/>
    </row>
    <row r="27" spans="1:21" ht="15">
      <c r="A27" s="33" t="s">
        <v>36</v>
      </c>
      <c r="B27" s="34" t="s">
        <v>88</v>
      </c>
      <c r="C27" s="34" t="s">
        <v>57</v>
      </c>
      <c r="D27" s="54" t="s">
        <v>89</v>
      </c>
      <c r="E27" s="37">
        <v>52</v>
      </c>
      <c r="F27" s="38">
        <v>43</v>
      </c>
      <c r="G27" s="37">
        <v>15</v>
      </c>
      <c r="H27" s="55">
        <f t="shared" si="0"/>
        <v>110</v>
      </c>
      <c r="I27" s="37">
        <v>66</v>
      </c>
      <c r="J27" s="37">
        <v>60</v>
      </c>
      <c r="K27" s="37">
        <v>30</v>
      </c>
      <c r="L27" s="40">
        <f t="shared" si="1"/>
        <v>156</v>
      </c>
      <c r="M27" s="56">
        <v>64</v>
      </c>
      <c r="N27" s="56">
        <v>82</v>
      </c>
      <c r="O27" s="57">
        <v>38</v>
      </c>
      <c r="P27" s="40">
        <f t="shared" si="2"/>
        <v>184</v>
      </c>
      <c r="Q27" s="46"/>
      <c r="R27" s="47"/>
      <c r="S27" s="48">
        <f t="shared" si="3"/>
        <v>450</v>
      </c>
      <c r="T27" s="45"/>
      <c r="U27" s="45"/>
    </row>
    <row r="28" spans="1:21" ht="15">
      <c r="A28" s="33" t="s">
        <v>90</v>
      </c>
      <c r="B28" s="34" t="s">
        <v>86</v>
      </c>
      <c r="C28" s="34" t="s">
        <v>46</v>
      </c>
      <c r="D28" s="54" t="s">
        <v>91</v>
      </c>
      <c r="E28" s="37">
        <v>46</v>
      </c>
      <c r="F28" s="38">
        <v>58</v>
      </c>
      <c r="G28" s="37">
        <v>16</v>
      </c>
      <c r="H28" s="55">
        <f t="shared" si="0"/>
        <v>120</v>
      </c>
      <c r="I28" s="37">
        <v>66</v>
      </c>
      <c r="J28" s="37">
        <v>64</v>
      </c>
      <c r="K28" s="37">
        <v>34</v>
      </c>
      <c r="L28" s="40">
        <f t="shared" si="1"/>
        <v>164</v>
      </c>
      <c r="M28" s="56">
        <v>55</v>
      </c>
      <c r="N28" s="56">
        <v>61</v>
      </c>
      <c r="O28" s="57">
        <v>21</v>
      </c>
      <c r="P28" s="40">
        <f t="shared" si="2"/>
        <v>137</v>
      </c>
      <c r="Q28" s="46"/>
      <c r="R28" s="47"/>
      <c r="S28" s="48">
        <f t="shared" si="3"/>
        <v>421</v>
      </c>
      <c r="T28" s="45"/>
      <c r="U28" s="45"/>
    </row>
    <row r="29" spans="1:21" ht="15">
      <c r="A29" s="33" t="s">
        <v>92</v>
      </c>
      <c r="B29" s="34" t="s">
        <v>93</v>
      </c>
      <c r="C29" s="35" t="s">
        <v>94</v>
      </c>
      <c r="D29" s="54" t="s">
        <v>95</v>
      </c>
      <c r="E29" s="37">
        <v>38</v>
      </c>
      <c r="F29" s="38">
        <v>61</v>
      </c>
      <c r="G29" s="37">
        <v>16</v>
      </c>
      <c r="H29" s="55">
        <f t="shared" si="0"/>
        <v>115</v>
      </c>
      <c r="I29" s="37">
        <v>51</v>
      </c>
      <c r="J29" s="37">
        <v>53</v>
      </c>
      <c r="K29" s="37">
        <v>25</v>
      </c>
      <c r="L29" s="40">
        <f t="shared" si="1"/>
        <v>129</v>
      </c>
      <c r="M29" s="56">
        <v>57</v>
      </c>
      <c r="N29" s="56">
        <v>76</v>
      </c>
      <c r="O29" s="57">
        <v>38</v>
      </c>
      <c r="P29" s="40">
        <f t="shared" si="2"/>
        <v>171</v>
      </c>
      <c r="Q29" s="46"/>
      <c r="R29" s="47"/>
      <c r="S29" s="48">
        <f t="shared" si="3"/>
        <v>415</v>
      </c>
      <c r="T29" s="45"/>
      <c r="U29" s="45"/>
    </row>
    <row r="30" spans="1:21" ht="15">
      <c r="A30" s="33" t="s">
        <v>96</v>
      </c>
      <c r="B30" s="34" t="s">
        <v>97</v>
      </c>
      <c r="C30" s="35" t="s">
        <v>24</v>
      </c>
      <c r="D30" s="54" t="s">
        <v>98</v>
      </c>
      <c r="E30" s="37">
        <v>19</v>
      </c>
      <c r="F30" s="38">
        <v>27</v>
      </c>
      <c r="G30" s="37">
        <v>24</v>
      </c>
      <c r="H30" s="55">
        <f t="shared" si="0"/>
        <v>70</v>
      </c>
      <c r="I30" s="37">
        <v>29</v>
      </c>
      <c r="J30" s="37">
        <v>31</v>
      </c>
      <c r="K30" s="37">
        <v>15</v>
      </c>
      <c r="L30" s="40">
        <f t="shared" si="1"/>
        <v>75</v>
      </c>
      <c r="M30" s="56">
        <v>47</v>
      </c>
      <c r="N30" s="56">
        <v>66</v>
      </c>
      <c r="O30" s="57">
        <v>29</v>
      </c>
      <c r="P30" s="40">
        <f t="shared" si="2"/>
        <v>142</v>
      </c>
      <c r="Q30" s="46"/>
      <c r="R30" s="47"/>
      <c r="S30" s="48">
        <f t="shared" si="3"/>
        <v>287</v>
      </c>
      <c r="T30" s="45"/>
      <c r="U30" s="45"/>
    </row>
    <row r="31" spans="1:21" ht="15">
      <c r="A31" s="61" t="s">
        <v>59</v>
      </c>
      <c r="B31" s="61" t="s">
        <v>99</v>
      </c>
      <c r="C31" s="62" t="s">
        <v>24</v>
      </c>
      <c r="D31" s="54" t="s">
        <v>100</v>
      </c>
      <c r="E31" s="37">
        <v>23</v>
      </c>
      <c r="F31" s="38">
        <v>8</v>
      </c>
      <c r="G31" s="37">
        <v>21</v>
      </c>
      <c r="H31" s="55">
        <f t="shared" si="0"/>
        <v>52</v>
      </c>
      <c r="I31" s="37">
        <v>12</v>
      </c>
      <c r="J31" s="37">
        <v>10</v>
      </c>
      <c r="K31" s="37">
        <v>1</v>
      </c>
      <c r="L31" s="40">
        <f t="shared" si="1"/>
        <v>23</v>
      </c>
      <c r="M31" s="56">
        <v>36</v>
      </c>
      <c r="N31" s="56">
        <v>36</v>
      </c>
      <c r="O31" s="57">
        <v>16</v>
      </c>
      <c r="P31" s="40">
        <f t="shared" si="2"/>
        <v>88</v>
      </c>
      <c r="Q31" s="46"/>
      <c r="R31" s="47"/>
      <c r="S31" s="48">
        <f t="shared" si="3"/>
        <v>163</v>
      </c>
      <c r="T31" s="45"/>
      <c r="U31" s="45"/>
    </row>
    <row r="32" spans="1:21" ht="15">
      <c r="A32" s="63" t="s">
        <v>101</v>
      </c>
      <c r="B32" s="63" t="s">
        <v>102</v>
      </c>
      <c r="C32" s="64" t="s">
        <v>24</v>
      </c>
      <c r="D32" s="65" t="s">
        <v>103</v>
      </c>
      <c r="E32" s="66"/>
      <c r="F32" s="67"/>
      <c r="G32" s="66"/>
      <c r="H32" s="68">
        <f t="shared" si="0"/>
        <v>0</v>
      </c>
      <c r="I32" s="66"/>
      <c r="J32" s="66"/>
      <c r="K32" s="66"/>
      <c r="L32" s="69"/>
      <c r="M32" s="66"/>
      <c r="N32" s="66"/>
      <c r="O32" s="66"/>
      <c r="P32" s="69"/>
      <c r="Q32" s="46"/>
      <c r="R32" s="47"/>
      <c r="S32" s="48">
        <f t="shared" si="3"/>
        <v>0</v>
      </c>
      <c r="T32" s="45"/>
      <c r="U32" s="45"/>
    </row>
    <row r="33" spans="1:21" ht="15">
      <c r="A33" s="70" t="s">
        <v>104</v>
      </c>
      <c r="B33" s="70" t="s">
        <v>105</v>
      </c>
      <c r="C33" s="71" t="s">
        <v>24</v>
      </c>
      <c r="D33" s="72" t="s">
        <v>106</v>
      </c>
      <c r="E33" s="73"/>
      <c r="F33" s="74"/>
      <c r="G33" s="73"/>
      <c r="H33" s="68">
        <f t="shared" si="0"/>
        <v>0</v>
      </c>
      <c r="I33" s="73"/>
      <c r="J33" s="73"/>
      <c r="K33" s="73"/>
      <c r="L33" s="75"/>
      <c r="M33" s="73"/>
      <c r="N33" s="73"/>
      <c r="O33" s="73"/>
      <c r="P33" s="75"/>
      <c r="Q33" s="46"/>
      <c r="R33" s="47"/>
      <c r="S33" s="76">
        <f t="shared" si="3"/>
        <v>0</v>
      </c>
      <c r="T33" s="45"/>
      <c r="U33" s="45"/>
    </row>
    <row r="34" spans="1:21" ht="15">
      <c r="A34" s="63" t="s">
        <v>107</v>
      </c>
      <c r="B34" s="63" t="s">
        <v>108</v>
      </c>
      <c r="C34" s="77" t="s">
        <v>46</v>
      </c>
      <c r="D34" s="65" t="s">
        <v>109</v>
      </c>
      <c r="E34" s="66"/>
      <c r="F34" s="67"/>
      <c r="G34" s="66"/>
      <c r="H34" s="78">
        <f t="shared" si="0"/>
        <v>0</v>
      </c>
      <c r="I34" s="66"/>
      <c r="J34" s="66"/>
      <c r="K34" s="66"/>
      <c r="L34" s="69"/>
      <c r="M34" s="66"/>
      <c r="N34" s="66"/>
      <c r="O34" s="66"/>
      <c r="P34" s="69"/>
      <c r="Q34" s="46"/>
      <c r="R34" s="47"/>
      <c r="S34" s="48">
        <f t="shared" si="3"/>
        <v>0</v>
      </c>
      <c r="T34" s="45"/>
      <c r="U34" s="45"/>
    </row>
    <row r="35" spans="1:19" ht="15">
      <c r="A35" s="5" t="s">
        <v>110</v>
      </c>
      <c r="B35" s="5" t="s">
        <v>111</v>
      </c>
      <c r="C35" s="79"/>
      <c r="D35" s="80"/>
      <c r="E35" s="81"/>
      <c r="F35" s="82"/>
      <c r="G35" s="81"/>
      <c r="H35" s="83"/>
      <c r="I35" s="81"/>
      <c r="J35" s="81"/>
      <c r="K35" s="81"/>
      <c r="L35" s="84"/>
      <c r="M35" s="85"/>
      <c r="N35" s="85"/>
      <c r="O35" s="85"/>
      <c r="P35" s="84"/>
      <c r="Q35" s="46"/>
      <c r="R35" s="47"/>
      <c r="S35" s="84"/>
    </row>
    <row r="36" spans="1:21" ht="15">
      <c r="A36" s="33" t="s">
        <v>112</v>
      </c>
      <c r="B36" s="34" t="s">
        <v>113</v>
      </c>
      <c r="C36" s="86" t="s">
        <v>20</v>
      </c>
      <c r="D36" s="87" t="s">
        <v>114</v>
      </c>
      <c r="E36" s="88">
        <v>40</v>
      </c>
      <c r="F36" s="89">
        <v>51</v>
      </c>
      <c r="G36" s="88">
        <v>34</v>
      </c>
      <c r="H36" s="90">
        <f>SUM(E36:G36)</f>
        <v>125</v>
      </c>
      <c r="I36" s="88">
        <v>54</v>
      </c>
      <c r="J36" s="88">
        <v>53</v>
      </c>
      <c r="K36" s="88">
        <v>24</v>
      </c>
      <c r="L36" s="90">
        <f>SUM(I36:K36)</f>
        <v>131</v>
      </c>
      <c r="M36" s="88">
        <v>70</v>
      </c>
      <c r="N36" s="88">
        <v>64</v>
      </c>
      <c r="O36" s="88">
        <v>34</v>
      </c>
      <c r="P36" s="90">
        <f>SUM(M36:O36)</f>
        <v>168</v>
      </c>
      <c r="Q36" s="91"/>
      <c r="R36" s="92"/>
      <c r="S36" s="93">
        <f>SUM(H36+L36+P36)</f>
        <v>424</v>
      </c>
      <c r="T36" s="45"/>
      <c r="U36" s="45"/>
    </row>
    <row r="37" spans="1:21" ht="15.75" thickBot="1">
      <c r="A37" s="33" t="s">
        <v>115</v>
      </c>
      <c r="B37" s="34" t="s">
        <v>86</v>
      </c>
      <c r="C37" s="35" t="s">
        <v>46</v>
      </c>
      <c r="D37" s="36" t="s">
        <v>116</v>
      </c>
      <c r="E37" s="37">
        <v>30</v>
      </c>
      <c r="F37" s="38">
        <v>40</v>
      </c>
      <c r="G37" s="37">
        <v>29</v>
      </c>
      <c r="H37" s="40">
        <f>SUM(E37:G37)</f>
        <v>99</v>
      </c>
      <c r="I37" s="37">
        <v>58</v>
      </c>
      <c r="J37" s="37">
        <v>51</v>
      </c>
      <c r="K37" s="37">
        <v>24</v>
      </c>
      <c r="L37" s="40">
        <f>SUM(I37:K37)</f>
        <v>133</v>
      </c>
      <c r="M37" s="37">
        <v>62</v>
      </c>
      <c r="N37" s="37">
        <v>62</v>
      </c>
      <c r="O37" s="37">
        <v>32</v>
      </c>
      <c r="P37" s="40">
        <f>SUM(M37:O37)</f>
        <v>156</v>
      </c>
      <c r="Q37" s="91"/>
      <c r="R37" s="92"/>
      <c r="S37" s="48">
        <f>SUM(H37+L37+P37)</f>
        <v>388</v>
      </c>
      <c r="T37" s="45"/>
      <c r="U37" s="45"/>
    </row>
    <row r="38" spans="1:21" ht="15">
      <c r="A38" s="94" t="s">
        <v>117</v>
      </c>
      <c r="B38" s="94" t="s">
        <v>118</v>
      </c>
      <c r="C38" s="95" t="s">
        <v>77</v>
      </c>
      <c r="D38" s="72" t="s">
        <v>119</v>
      </c>
      <c r="E38" s="96">
        <v>0</v>
      </c>
      <c r="F38" s="97">
        <v>5</v>
      </c>
      <c r="G38" s="56"/>
      <c r="H38" s="98">
        <f>SUM(E38:G38)</f>
        <v>5</v>
      </c>
      <c r="I38" s="56">
        <v>3</v>
      </c>
      <c r="J38" s="56">
        <v>3</v>
      </c>
      <c r="K38" s="56">
        <v>0</v>
      </c>
      <c r="L38" s="98">
        <f>SUM(I38:K38)</f>
        <v>6</v>
      </c>
      <c r="M38" s="73">
        <v>5</v>
      </c>
      <c r="N38" s="73">
        <v>5</v>
      </c>
      <c r="O38" s="73">
        <v>11</v>
      </c>
      <c r="P38" s="98">
        <f>SUM(M38:O38)</f>
        <v>21</v>
      </c>
      <c r="Q38" s="99"/>
      <c r="R38" s="31"/>
      <c r="S38" s="76">
        <f>SUM(H38+L38+P38)</f>
        <v>32</v>
      </c>
      <c r="T38" s="45"/>
      <c r="U38" s="45"/>
    </row>
    <row r="39" spans="1:21" ht="15">
      <c r="A39" s="100" t="s">
        <v>120</v>
      </c>
      <c r="B39" s="100" t="s">
        <v>121</v>
      </c>
      <c r="C39" s="101" t="s">
        <v>42</v>
      </c>
      <c r="D39" s="65" t="s">
        <v>122</v>
      </c>
      <c r="E39" s="66">
        <v>0</v>
      </c>
      <c r="F39" s="102">
        <v>0</v>
      </c>
      <c r="G39" s="66">
        <v>0</v>
      </c>
      <c r="H39" s="69">
        <f>SUM(E39:G39)</f>
        <v>0</v>
      </c>
      <c r="I39" s="66">
        <v>0</v>
      </c>
      <c r="J39" s="66">
        <v>0</v>
      </c>
      <c r="K39" s="66">
        <v>0</v>
      </c>
      <c r="L39" s="69">
        <f>SUM(I39:K39)</f>
        <v>0</v>
      </c>
      <c r="M39" s="66"/>
      <c r="N39" s="66"/>
      <c r="O39" s="66"/>
      <c r="P39" s="69">
        <f>SUM(M39:O39)</f>
        <v>0</v>
      </c>
      <c r="Q39" s="46"/>
      <c r="R39" s="47"/>
      <c r="S39" s="48">
        <f>SUM(H39+L39+P39)</f>
        <v>0</v>
      </c>
      <c r="T39" s="45"/>
      <c r="U39" s="45"/>
    </row>
    <row r="40" spans="1:19" ht="15">
      <c r="A40" s="103" t="s">
        <v>123</v>
      </c>
      <c r="B40" s="103" t="s">
        <v>124</v>
      </c>
      <c r="C40" s="104"/>
      <c r="D40" s="105"/>
      <c r="E40" s="106"/>
      <c r="F40" s="107"/>
      <c r="G40" s="106"/>
      <c r="H40" s="103"/>
      <c r="I40" s="106"/>
      <c r="J40" s="106"/>
      <c r="K40" s="106"/>
      <c r="L40" s="103"/>
      <c r="M40" s="107"/>
      <c r="N40" s="107"/>
      <c r="O40" s="107"/>
      <c r="P40" s="108"/>
      <c r="Q40" s="46"/>
      <c r="R40" s="47"/>
      <c r="S40" s="47"/>
    </row>
    <row r="41" spans="1:21" ht="15">
      <c r="A41" s="33" t="s">
        <v>14</v>
      </c>
      <c r="B41" s="34" t="s">
        <v>125</v>
      </c>
      <c r="C41" s="35" t="s">
        <v>16</v>
      </c>
      <c r="D41" s="36" t="s">
        <v>126</v>
      </c>
      <c r="E41" s="37">
        <v>104</v>
      </c>
      <c r="F41" s="38">
        <v>102</v>
      </c>
      <c r="G41" s="37">
        <v>52</v>
      </c>
      <c r="H41" s="40">
        <f>SUM(E41:G41)</f>
        <v>258</v>
      </c>
      <c r="I41" s="37">
        <v>100</v>
      </c>
      <c r="J41" s="37">
        <v>100</v>
      </c>
      <c r="K41" s="37">
        <v>50</v>
      </c>
      <c r="L41" s="40">
        <f>SUM(I41:K41)</f>
        <v>250</v>
      </c>
      <c r="M41" s="37">
        <v>102</v>
      </c>
      <c r="N41" s="37">
        <v>98</v>
      </c>
      <c r="O41" s="37">
        <v>54</v>
      </c>
      <c r="P41" s="40">
        <f>SUM(M41:O41)</f>
        <v>254</v>
      </c>
      <c r="Q41" s="46"/>
      <c r="R41" s="47"/>
      <c r="S41" s="48">
        <f>SUM(H41+L41+P41)</f>
        <v>762</v>
      </c>
      <c r="T41" s="45"/>
      <c r="U41" s="45"/>
    </row>
    <row r="42" spans="1:21" ht="15">
      <c r="A42" s="33" t="s">
        <v>127</v>
      </c>
      <c r="B42" s="34" t="s">
        <v>128</v>
      </c>
      <c r="C42" s="35" t="s">
        <v>46</v>
      </c>
      <c r="D42" s="36" t="s">
        <v>129</v>
      </c>
      <c r="E42" s="37">
        <v>36</v>
      </c>
      <c r="F42" s="38">
        <v>49</v>
      </c>
      <c r="G42" s="37">
        <v>36</v>
      </c>
      <c r="H42" s="40">
        <f>SUM(E42:G42)</f>
        <v>121</v>
      </c>
      <c r="I42" s="37">
        <v>54</v>
      </c>
      <c r="J42" s="37">
        <v>59</v>
      </c>
      <c r="K42" s="37">
        <v>38</v>
      </c>
      <c r="L42" s="40">
        <f>SUM(I42:K42)</f>
        <v>151</v>
      </c>
      <c r="M42" s="37">
        <v>47</v>
      </c>
      <c r="N42" s="37">
        <v>74</v>
      </c>
      <c r="O42" s="37">
        <v>44</v>
      </c>
      <c r="P42" s="40">
        <f>SUM(M42:O42)</f>
        <v>165</v>
      </c>
      <c r="Q42" s="46"/>
      <c r="R42" s="47"/>
      <c r="S42" s="48">
        <f>SUM(H42+L42+P42)</f>
        <v>437</v>
      </c>
      <c r="T42" s="45"/>
      <c r="U42" s="45"/>
    </row>
    <row r="43" spans="1:21" ht="15">
      <c r="A43" s="109"/>
      <c r="B43" s="109"/>
      <c r="C43" s="110"/>
      <c r="D43" s="111"/>
      <c r="E43" s="112"/>
      <c r="F43" s="113"/>
      <c r="G43" s="112"/>
      <c r="H43" s="114"/>
      <c r="I43" s="112"/>
      <c r="J43" s="112"/>
      <c r="K43" s="112"/>
      <c r="L43" s="108"/>
      <c r="M43" s="112"/>
      <c r="N43" s="112"/>
      <c r="O43" s="112"/>
      <c r="P43" s="108"/>
      <c r="Q43" s="108"/>
      <c r="R43" s="115"/>
      <c r="S43" s="115"/>
      <c r="T43" s="108"/>
      <c r="U43" s="108"/>
    </row>
    <row r="44" spans="5:19" ht="33.75">
      <c r="E44" s="13">
        <v>12</v>
      </c>
      <c r="F44" s="13">
        <v>12</v>
      </c>
      <c r="G44" s="13">
        <v>12</v>
      </c>
      <c r="H44" s="13">
        <v>12</v>
      </c>
      <c r="I44" s="116" t="s">
        <v>130</v>
      </c>
      <c r="J44" s="117">
        <v>12</v>
      </c>
      <c r="K44" s="117">
        <v>12</v>
      </c>
      <c r="L44" s="117">
        <v>12</v>
      </c>
      <c r="M44" s="118" t="s">
        <v>131</v>
      </c>
      <c r="P44" s="5"/>
      <c r="S44" s="16" t="s">
        <v>7</v>
      </c>
    </row>
    <row r="45" spans="1:21" ht="15">
      <c r="A45" s="5" t="s">
        <v>132</v>
      </c>
      <c r="B45" s="5" t="s">
        <v>2</v>
      </c>
      <c r="C45" s="119"/>
      <c r="D45" s="2"/>
      <c r="E45" s="57"/>
      <c r="F45" s="120" t="s">
        <v>133</v>
      </c>
      <c r="G45" s="121"/>
      <c r="H45" s="122"/>
      <c r="I45" s="123"/>
      <c r="J45" s="57" t="s">
        <v>134</v>
      </c>
      <c r="K45" s="124"/>
      <c r="L45" s="122"/>
      <c r="M45" s="125"/>
      <c r="N45" s="46"/>
      <c r="O45" s="47"/>
      <c r="P45" s="45"/>
      <c r="Q45" s="45"/>
      <c r="R45" s="45"/>
      <c r="S45" s="16"/>
      <c r="T45" s="45"/>
      <c r="U45" s="45"/>
    </row>
    <row r="46" spans="1:21" ht="15">
      <c r="A46" s="126" t="s">
        <v>135</v>
      </c>
      <c r="B46" s="126" t="s">
        <v>136</v>
      </c>
      <c r="C46" s="126" t="s">
        <v>42</v>
      </c>
      <c r="D46" s="36" t="s">
        <v>137</v>
      </c>
      <c r="E46" s="37">
        <v>86</v>
      </c>
      <c r="F46" s="127">
        <v>84</v>
      </c>
      <c r="G46" s="127">
        <v>82</v>
      </c>
      <c r="H46" s="37">
        <v>82</v>
      </c>
      <c r="I46" s="40">
        <f aca="true" t="shared" si="4" ref="I46:I60">SUM(E46:H46)</f>
        <v>334</v>
      </c>
      <c r="J46" s="37">
        <v>92</v>
      </c>
      <c r="K46" s="37">
        <v>94</v>
      </c>
      <c r="L46" s="37">
        <v>94</v>
      </c>
      <c r="M46" s="40">
        <f aca="true" t="shared" si="5" ref="M46:M60">SUM(J46:L46)</f>
        <v>280</v>
      </c>
      <c r="N46" s="43"/>
      <c r="O46" s="47"/>
      <c r="P46" s="45"/>
      <c r="Q46" s="45"/>
      <c r="R46" s="45"/>
      <c r="S46" s="48">
        <f>SUM(I46+M46)</f>
        <v>614</v>
      </c>
      <c r="T46" s="45"/>
      <c r="U46" s="45"/>
    </row>
    <row r="47" spans="1:21" ht="15">
      <c r="A47" s="128" t="s">
        <v>138</v>
      </c>
      <c r="B47" s="128" t="s">
        <v>139</v>
      </c>
      <c r="C47" s="129" t="s">
        <v>46</v>
      </c>
      <c r="D47" s="36" t="s">
        <v>140</v>
      </c>
      <c r="E47" s="37">
        <v>68</v>
      </c>
      <c r="F47" s="127">
        <v>63</v>
      </c>
      <c r="G47" s="127">
        <v>70</v>
      </c>
      <c r="H47" s="37">
        <v>82</v>
      </c>
      <c r="I47" s="40">
        <f t="shared" si="4"/>
        <v>283</v>
      </c>
      <c r="J47" s="37">
        <v>81</v>
      </c>
      <c r="K47" s="37">
        <v>80</v>
      </c>
      <c r="L47" s="37">
        <v>92</v>
      </c>
      <c r="M47" s="40">
        <f t="shared" si="5"/>
        <v>253</v>
      </c>
      <c r="N47" s="43"/>
      <c r="O47" s="47"/>
      <c r="P47" s="45"/>
      <c r="Q47" s="45"/>
      <c r="R47" s="45"/>
      <c r="S47" s="48">
        <f>SUM(I47+M47)</f>
        <v>536</v>
      </c>
      <c r="T47" s="45"/>
      <c r="U47" s="45"/>
    </row>
    <row r="48" spans="1:19" ht="15">
      <c r="A48" s="126" t="s">
        <v>141</v>
      </c>
      <c r="B48" s="126" t="s">
        <v>142</v>
      </c>
      <c r="C48" s="130" t="s">
        <v>20</v>
      </c>
      <c r="D48" s="36" t="s">
        <v>143</v>
      </c>
      <c r="E48" s="37">
        <v>52</v>
      </c>
      <c r="F48" s="127">
        <v>60</v>
      </c>
      <c r="G48" s="127">
        <v>62</v>
      </c>
      <c r="H48" s="37">
        <v>66</v>
      </c>
      <c r="I48" s="40">
        <f t="shared" si="4"/>
        <v>240</v>
      </c>
      <c r="J48" s="37">
        <v>61</v>
      </c>
      <c r="K48" s="37">
        <v>76</v>
      </c>
      <c r="L48" s="37">
        <v>57</v>
      </c>
      <c r="M48" s="40">
        <f t="shared" si="5"/>
        <v>194</v>
      </c>
      <c r="N48" s="43"/>
      <c r="O48" s="47"/>
      <c r="P48" s="5"/>
      <c r="S48" s="48">
        <f>SUM(I48+M48)</f>
        <v>434</v>
      </c>
    </row>
    <row r="49" spans="1:19" ht="15">
      <c r="A49" s="128" t="s">
        <v>144</v>
      </c>
      <c r="B49" s="128" t="s">
        <v>93</v>
      </c>
      <c r="C49" s="129" t="s">
        <v>94</v>
      </c>
      <c r="D49" s="36" t="s">
        <v>145</v>
      </c>
      <c r="E49" s="37">
        <v>36</v>
      </c>
      <c r="F49" s="127">
        <v>53</v>
      </c>
      <c r="G49" s="127">
        <v>82</v>
      </c>
      <c r="H49" s="37">
        <v>45</v>
      </c>
      <c r="I49" s="40">
        <f t="shared" si="4"/>
        <v>216</v>
      </c>
      <c r="J49" s="37">
        <v>72</v>
      </c>
      <c r="K49" s="37">
        <v>67</v>
      </c>
      <c r="L49" s="37">
        <v>72</v>
      </c>
      <c r="M49" s="40">
        <f t="shared" si="5"/>
        <v>211</v>
      </c>
      <c r="N49" s="43"/>
      <c r="O49" s="47"/>
      <c r="P49" s="5"/>
      <c r="S49" s="48">
        <f>SUM(I49+M49)</f>
        <v>427</v>
      </c>
    </row>
    <row r="50" spans="1:19" ht="15">
      <c r="A50" s="128" t="s">
        <v>146</v>
      </c>
      <c r="B50" s="128" t="s">
        <v>147</v>
      </c>
      <c r="C50" s="129" t="s">
        <v>16</v>
      </c>
      <c r="D50" s="36" t="s">
        <v>148</v>
      </c>
      <c r="E50" s="37">
        <v>72</v>
      </c>
      <c r="F50" s="127">
        <v>31</v>
      </c>
      <c r="G50" s="127">
        <v>32</v>
      </c>
      <c r="H50" s="37">
        <v>67</v>
      </c>
      <c r="I50" s="40">
        <f t="shared" si="4"/>
        <v>202</v>
      </c>
      <c r="J50" s="37">
        <v>54</v>
      </c>
      <c r="K50" s="37">
        <v>66</v>
      </c>
      <c r="L50" s="37">
        <v>62</v>
      </c>
      <c r="M50" s="40">
        <f t="shared" si="5"/>
        <v>182</v>
      </c>
      <c r="N50" s="43"/>
      <c r="O50" s="47"/>
      <c r="P50" s="5"/>
      <c r="S50" s="48">
        <f>SUM(I50+M50)</f>
        <v>384</v>
      </c>
    </row>
    <row r="51" spans="1:19" ht="15">
      <c r="A51" s="128" t="s">
        <v>149</v>
      </c>
      <c r="B51" s="128" t="s">
        <v>150</v>
      </c>
      <c r="C51" s="129" t="s">
        <v>20</v>
      </c>
      <c r="D51" s="36" t="s">
        <v>151</v>
      </c>
      <c r="E51" s="37">
        <v>40</v>
      </c>
      <c r="F51" s="127">
        <v>36</v>
      </c>
      <c r="G51" s="127">
        <v>39</v>
      </c>
      <c r="H51" s="37">
        <v>63</v>
      </c>
      <c r="I51" s="40">
        <f t="shared" si="4"/>
        <v>178</v>
      </c>
      <c r="J51" s="37">
        <v>45</v>
      </c>
      <c r="K51" s="37">
        <v>72</v>
      </c>
      <c r="L51" s="37">
        <v>84</v>
      </c>
      <c r="M51" s="40">
        <f t="shared" si="5"/>
        <v>201</v>
      </c>
      <c r="N51" s="43"/>
      <c r="O51" s="47"/>
      <c r="P51" s="5"/>
      <c r="S51" s="48">
        <f>SUM(I51+M51)</f>
        <v>379</v>
      </c>
    </row>
    <row r="52" spans="1:19" ht="15">
      <c r="A52" s="126" t="s">
        <v>152</v>
      </c>
      <c r="B52" s="126" t="s">
        <v>153</v>
      </c>
      <c r="C52" s="130" t="s">
        <v>154</v>
      </c>
      <c r="D52" s="36" t="s">
        <v>155</v>
      </c>
      <c r="E52" s="36">
        <v>39</v>
      </c>
      <c r="F52" s="127">
        <v>32</v>
      </c>
      <c r="G52" s="127">
        <v>26</v>
      </c>
      <c r="H52" s="37">
        <v>33</v>
      </c>
      <c r="I52" s="40">
        <f t="shared" si="4"/>
        <v>130</v>
      </c>
      <c r="J52" s="37">
        <v>70</v>
      </c>
      <c r="K52" s="37">
        <v>43</v>
      </c>
      <c r="L52" s="37">
        <v>53</v>
      </c>
      <c r="M52" s="40">
        <f t="shared" si="5"/>
        <v>166</v>
      </c>
      <c r="N52" s="43"/>
      <c r="O52" s="47"/>
      <c r="P52" s="5"/>
      <c r="S52" s="48">
        <f>SUM(I52+M52)</f>
        <v>296</v>
      </c>
    </row>
    <row r="53" spans="1:19" ht="15">
      <c r="A53" s="126" t="s">
        <v>156</v>
      </c>
      <c r="B53" s="126" t="s">
        <v>41</v>
      </c>
      <c r="C53" s="130" t="s">
        <v>42</v>
      </c>
      <c r="D53" s="36" t="s">
        <v>157</v>
      </c>
      <c r="E53" s="37">
        <v>36</v>
      </c>
      <c r="F53" s="127">
        <v>38</v>
      </c>
      <c r="G53" s="127">
        <v>30</v>
      </c>
      <c r="H53" s="37">
        <v>33</v>
      </c>
      <c r="I53" s="40">
        <f t="shared" si="4"/>
        <v>137</v>
      </c>
      <c r="J53" s="37">
        <v>36</v>
      </c>
      <c r="K53" s="37">
        <v>49</v>
      </c>
      <c r="L53" s="37">
        <v>39</v>
      </c>
      <c r="M53" s="40">
        <f t="shared" si="5"/>
        <v>124</v>
      </c>
      <c r="N53" s="43"/>
      <c r="O53" s="47"/>
      <c r="P53" s="5"/>
      <c r="S53" s="48">
        <f>SUM(I53+M53)</f>
        <v>261</v>
      </c>
    </row>
    <row r="54" spans="1:19" ht="15">
      <c r="A54" s="128" t="s">
        <v>158</v>
      </c>
      <c r="B54" s="128" t="s">
        <v>153</v>
      </c>
      <c r="C54" s="129" t="s">
        <v>159</v>
      </c>
      <c r="D54" s="36" t="s">
        <v>148</v>
      </c>
      <c r="E54" s="37">
        <v>40</v>
      </c>
      <c r="F54" s="127">
        <v>34</v>
      </c>
      <c r="G54" s="127">
        <v>19</v>
      </c>
      <c r="H54" s="37">
        <v>0</v>
      </c>
      <c r="I54" s="40">
        <f t="shared" si="4"/>
        <v>93</v>
      </c>
      <c r="J54" s="37">
        <v>60</v>
      </c>
      <c r="K54" s="37">
        <v>27</v>
      </c>
      <c r="L54" s="37">
        <v>48</v>
      </c>
      <c r="M54" s="40">
        <f t="shared" si="5"/>
        <v>135</v>
      </c>
      <c r="N54" s="43"/>
      <c r="O54" s="47"/>
      <c r="P54" s="5"/>
      <c r="S54" s="48">
        <f>SUM(I54+M54)</f>
        <v>228</v>
      </c>
    </row>
    <row r="55" spans="1:19" ht="15">
      <c r="A55" s="126" t="s">
        <v>160</v>
      </c>
      <c r="B55" s="126" t="s">
        <v>161</v>
      </c>
      <c r="C55" s="130" t="s">
        <v>46</v>
      </c>
      <c r="D55" s="36" t="s">
        <v>162</v>
      </c>
      <c r="E55" s="37">
        <v>31</v>
      </c>
      <c r="F55" s="127">
        <v>16</v>
      </c>
      <c r="G55" s="127">
        <v>23</v>
      </c>
      <c r="H55" s="37">
        <v>1</v>
      </c>
      <c r="I55" s="40">
        <f t="shared" si="4"/>
        <v>71</v>
      </c>
      <c r="J55" s="37">
        <v>20</v>
      </c>
      <c r="K55" s="37">
        <v>15</v>
      </c>
      <c r="L55" s="37">
        <v>38</v>
      </c>
      <c r="M55" s="40">
        <f t="shared" si="5"/>
        <v>73</v>
      </c>
      <c r="N55" s="43"/>
      <c r="O55" s="47"/>
      <c r="P55" s="5"/>
      <c r="S55" s="48">
        <f>SUM(I55+M55)</f>
        <v>144</v>
      </c>
    </row>
    <row r="56" spans="1:19" ht="15">
      <c r="A56" s="128" t="s">
        <v>163</v>
      </c>
      <c r="B56" s="128" t="s">
        <v>153</v>
      </c>
      <c r="C56" s="129" t="s">
        <v>154</v>
      </c>
      <c r="D56" s="36" t="s">
        <v>164</v>
      </c>
      <c r="E56" s="37">
        <v>0</v>
      </c>
      <c r="F56" s="127">
        <v>0</v>
      </c>
      <c r="G56" s="127">
        <v>5</v>
      </c>
      <c r="H56" s="37">
        <v>1</v>
      </c>
      <c r="I56" s="40">
        <f t="shared" si="4"/>
        <v>6</v>
      </c>
      <c r="J56" s="37">
        <v>20</v>
      </c>
      <c r="K56" s="37">
        <v>28</v>
      </c>
      <c r="L56" s="37">
        <v>19</v>
      </c>
      <c r="M56" s="40">
        <f t="shared" si="5"/>
        <v>67</v>
      </c>
      <c r="N56" s="43"/>
      <c r="O56" s="47"/>
      <c r="P56" s="5"/>
      <c r="S56" s="48">
        <f>SUM(I56+M56)</f>
        <v>73</v>
      </c>
    </row>
    <row r="57" spans="1:19" ht="15">
      <c r="A57" s="63" t="s">
        <v>165</v>
      </c>
      <c r="B57" s="63" t="s">
        <v>166</v>
      </c>
      <c r="C57" s="66" t="s">
        <v>167</v>
      </c>
      <c r="D57" s="65" t="s">
        <v>168</v>
      </c>
      <c r="E57" s="66"/>
      <c r="F57" s="131"/>
      <c r="G57" s="131"/>
      <c r="H57" s="66"/>
      <c r="I57" s="69">
        <f t="shared" si="4"/>
        <v>0</v>
      </c>
      <c r="J57" s="66"/>
      <c r="K57" s="66"/>
      <c r="L57" s="66"/>
      <c r="M57" s="40">
        <f t="shared" si="5"/>
        <v>0</v>
      </c>
      <c r="N57" s="43"/>
      <c r="O57" s="47"/>
      <c r="P57" s="5"/>
      <c r="S57" s="48">
        <f>SUM(I57+M57)</f>
        <v>0</v>
      </c>
    </row>
    <row r="58" spans="1:19" ht="15">
      <c r="A58" s="63" t="s">
        <v>169</v>
      </c>
      <c r="B58" s="63" t="s">
        <v>170</v>
      </c>
      <c r="C58" s="66" t="s">
        <v>171</v>
      </c>
      <c r="D58" s="65" t="s">
        <v>172</v>
      </c>
      <c r="E58" s="66"/>
      <c r="F58" s="131"/>
      <c r="G58" s="131"/>
      <c r="H58" s="66"/>
      <c r="I58" s="69">
        <f t="shared" si="4"/>
        <v>0</v>
      </c>
      <c r="J58" s="66"/>
      <c r="K58" s="66"/>
      <c r="L58" s="66"/>
      <c r="M58" s="40">
        <f t="shared" si="5"/>
        <v>0</v>
      </c>
      <c r="N58" s="43"/>
      <c r="O58" s="47"/>
      <c r="P58" s="5"/>
      <c r="S58" s="48">
        <f>SUM(I58+M58)</f>
        <v>0</v>
      </c>
    </row>
    <row r="59" spans="1:19" ht="15">
      <c r="A59" s="132" t="s">
        <v>173</v>
      </c>
      <c r="B59" s="132" t="s">
        <v>31</v>
      </c>
      <c r="C59" s="102" t="s">
        <v>20</v>
      </c>
      <c r="D59" s="65" t="s">
        <v>174</v>
      </c>
      <c r="E59" s="66"/>
      <c r="F59" s="131"/>
      <c r="G59" s="131"/>
      <c r="H59" s="66"/>
      <c r="I59" s="69">
        <f t="shared" si="4"/>
        <v>0</v>
      </c>
      <c r="J59" s="66"/>
      <c r="K59" s="66"/>
      <c r="L59" s="66"/>
      <c r="M59" s="40">
        <f t="shared" si="5"/>
        <v>0</v>
      </c>
      <c r="N59" s="43"/>
      <c r="O59" s="47"/>
      <c r="P59" s="5"/>
      <c r="S59" s="48">
        <f>SUM(I59+M59)</f>
        <v>0</v>
      </c>
    </row>
    <row r="60" spans="1:19" ht="15">
      <c r="A60" s="63" t="s">
        <v>175</v>
      </c>
      <c r="B60" s="63" t="s">
        <v>41</v>
      </c>
      <c r="C60" s="66" t="s">
        <v>42</v>
      </c>
      <c r="D60" s="65" t="s">
        <v>176</v>
      </c>
      <c r="E60" s="66"/>
      <c r="F60" s="131"/>
      <c r="G60" s="131"/>
      <c r="H60" s="66"/>
      <c r="I60" s="69">
        <f t="shared" si="4"/>
        <v>0</v>
      </c>
      <c r="J60" s="66"/>
      <c r="K60" s="66"/>
      <c r="L60" s="66"/>
      <c r="M60" s="40">
        <f t="shared" si="5"/>
        <v>0</v>
      </c>
      <c r="N60" s="43"/>
      <c r="O60" s="47"/>
      <c r="P60" s="5"/>
      <c r="Q60" s="5"/>
      <c r="R60" s="47"/>
      <c r="S60" s="48">
        <f>SUM(I60+M60)</f>
        <v>0</v>
      </c>
    </row>
  </sheetData>
  <sheetProtection/>
  <mergeCells count="10">
    <mergeCell ref="S44:S45"/>
    <mergeCell ref="A2:U2"/>
    <mergeCell ref="D3:D4"/>
    <mergeCell ref="H3:H4"/>
    <mergeCell ref="L3:L4"/>
    <mergeCell ref="P3:P4"/>
    <mergeCell ref="S3:S4"/>
    <mergeCell ref="E4:G4"/>
    <mergeCell ref="I4:K4"/>
    <mergeCell ref="M4:O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</dc:creator>
  <cp:keywords/>
  <dc:description/>
  <cp:lastModifiedBy>Phil</cp:lastModifiedBy>
  <dcterms:created xsi:type="dcterms:W3CDTF">2011-05-29T16:40:08Z</dcterms:created>
  <dcterms:modified xsi:type="dcterms:W3CDTF">2011-05-29T16:41:54Z</dcterms:modified>
  <cp:category/>
  <cp:version/>
  <cp:contentType/>
  <cp:contentStatus/>
</cp:coreProperties>
</file>